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6089077\OneDrive - Fidelity National Financial\Desktop\Personal\"/>
    </mc:Choice>
  </mc:AlternateContent>
  <xr:revisionPtr revIDLastSave="0" documentId="13_ncr:1_{A79A5935-B417-45E0-9812-64F336C60F8A}" xr6:coauthVersionLast="47" xr6:coauthVersionMax="47" xr10:uidLastSave="{00000000-0000-0000-0000-000000000000}"/>
  <bookViews>
    <workbookView xWindow="-120" yWindow="-120" windowWidth="29040" windowHeight="15840" tabRatio="782" firstSheet="32" activeTab="41" xr2:uid="{00000000-000D-0000-FFFF-FFFF00000000}"/>
  </bookViews>
  <sheets>
    <sheet name="Men's bodybuilding Teen" sheetId="38" r:id="rId1"/>
    <sheet name="Men's bodybuilding Debut" sheetId="39" r:id="rId2"/>
    <sheet name="Men's bodybuilding Novice" sheetId="3" r:id="rId3"/>
    <sheet name="Men's Bodybuilding Masters 40+" sheetId="4" r:id="rId4"/>
    <sheet name="Men's Bodybuilding Masters 50+" sheetId="1" r:id="rId5"/>
    <sheet name="Men's Bodybuilding Masters 60+" sheetId="5" r:id="rId6"/>
    <sheet name="Men's Bodybuilding Open" sheetId="6" r:id="rId7"/>
    <sheet name="Men's Classic Physique Phys Cha" sheetId="7" r:id="rId8"/>
    <sheet name="Men's Classic Physique Debut" sheetId="40" r:id="rId9"/>
    <sheet name="Men's Classic Physique Novice" sheetId="41" r:id="rId10"/>
    <sheet name="Men's Classic Physique 40+" sheetId="42" r:id="rId11"/>
    <sheet name="Men's Classic Physique Open A" sheetId="8" r:id="rId12"/>
    <sheet name="Men's Classic Physique Open B" sheetId="43" r:id="rId13"/>
    <sheet name="Men's Physique Teen" sheetId="9" r:id="rId14"/>
    <sheet name="Men's Physique Debut" sheetId="10" r:id="rId15"/>
    <sheet name="Men's Physique Novice" sheetId="11" r:id="rId16"/>
    <sheet name="Men's Physique Masters 40+" sheetId="13" r:id="rId17"/>
    <sheet name="Men's Physique Masters 50+" sheetId="44" r:id="rId18"/>
    <sheet name="Men's Physique Open Class A" sheetId="14" r:id="rId19"/>
    <sheet name="Body Transformers" sheetId="2" r:id="rId20"/>
    <sheet name="Women's Physique Debut" sheetId="17" r:id="rId21"/>
    <sheet name="Women's Phys 35+" sheetId="19" r:id="rId22"/>
    <sheet name="Women's Phys Masters 50+" sheetId="20" r:id="rId23"/>
    <sheet name="Women's Phys Masters 60+" sheetId="45" r:id="rId24"/>
    <sheet name="Women's Physique Open" sheetId="21" r:id="rId25"/>
    <sheet name="Figure Teen" sheetId="22" r:id="rId26"/>
    <sheet name="Figure Debut" sheetId="47" r:id="rId27"/>
    <sheet name="Figure Novice" sheetId="24" r:id="rId28"/>
    <sheet name="Figure Masters 35+" sheetId="25" r:id="rId29"/>
    <sheet name="Figure Open" sheetId="27" r:id="rId30"/>
    <sheet name="Wellness Debut" sheetId="48" r:id="rId31"/>
    <sheet name="Wellness Novice" sheetId="49" r:id="rId32"/>
    <sheet name="Wellness Master's 35+" sheetId="50" r:id="rId33"/>
    <sheet name="Wellness Open" sheetId="51" r:id="rId34"/>
    <sheet name="Bikini Teen" sheetId="26" r:id="rId35"/>
    <sheet name="Bikini Debut" sheetId="28" r:id="rId36"/>
    <sheet name="Bikini Novice" sheetId="30" r:id="rId37"/>
    <sheet name="Bikini Masters 35+ A" sheetId="33" r:id="rId38"/>
    <sheet name="Bikini Masters 35+ B" sheetId="52" r:id="rId39"/>
    <sheet name="Bikini Masters 50+" sheetId="35" r:id="rId40"/>
    <sheet name="Bikini Open Class A" sheetId="36" r:id="rId41"/>
    <sheet name="Bikini Open Class B" sheetId="37" r:id="rId4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8" l="1"/>
  <c r="L14" i="8"/>
  <c r="K14" i="8"/>
  <c r="N14" i="8" s="1"/>
  <c r="M14" i="47"/>
  <c r="L14" i="47"/>
  <c r="K14" i="47"/>
  <c r="M13" i="47"/>
  <c r="L13" i="47"/>
  <c r="K13" i="47"/>
  <c r="M12" i="47"/>
  <c r="L12" i="47"/>
  <c r="K12" i="47"/>
  <c r="L16" i="30"/>
  <c r="K16" i="30"/>
  <c r="L15" i="30"/>
  <c r="K15" i="30"/>
  <c r="L14" i="30"/>
  <c r="K14" i="30"/>
  <c r="L13" i="30"/>
  <c r="K13" i="30"/>
  <c r="L12" i="30"/>
  <c r="K12" i="30"/>
  <c r="M16" i="30"/>
  <c r="M15" i="30"/>
  <c r="M14" i="30"/>
  <c r="M13" i="30"/>
  <c r="M12" i="30"/>
  <c r="M15" i="37"/>
  <c r="M12" i="37"/>
  <c r="L12" i="37"/>
  <c r="L15" i="37"/>
  <c r="K15" i="37"/>
  <c r="K12" i="37"/>
  <c r="L12" i="36"/>
  <c r="M12" i="36"/>
  <c r="M15" i="36"/>
  <c r="L15" i="36"/>
  <c r="K15" i="36"/>
  <c r="K12" i="36"/>
  <c r="M12" i="35"/>
  <c r="L12" i="35"/>
  <c r="K12" i="35"/>
  <c r="M13" i="52"/>
  <c r="L13" i="52"/>
  <c r="K13" i="52"/>
  <c r="M12" i="52"/>
  <c r="L12" i="52"/>
  <c r="K12" i="52"/>
  <c r="M11" i="52"/>
  <c r="L11" i="52"/>
  <c r="K11" i="52"/>
  <c r="M12" i="33"/>
  <c r="L12" i="33"/>
  <c r="K12" i="33"/>
  <c r="M12" i="28"/>
  <c r="L12" i="28"/>
  <c r="M15" i="28"/>
  <c r="M16" i="28"/>
  <c r="L15" i="28"/>
  <c r="L16" i="28"/>
  <c r="K15" i="28"/>
  <c r="K16" i="28"/>
  <c r="K12" i="28"/>
  <c r="M12" i="51"/>
  <c r="L12" i="51"/>
  <c r="K12" i="51"/>
  <c r="M11" i="51"/>
  <c r="L11" i="51"/>
  <c r="K11" i="51"/>
  <c r="M12" i="50"/>
  <c r="L12" i="50"/>
  <c r="K12" i="50"/>
  <c r="M11" i="50"/>
  <c r="L11" i="50"/>
  <c r="K11" i="50"/>
  <c r="M12" i="49"/>
  <c r="L12" i="49"/>
  <c r="K12" i="49"/>
  <c r="M11" i="49"/>
  <c r="L11" i="49"/>
  <c r="K11" i="49"/>
  <c r="M11" i="48"/>
  <c r="L11" i="48"/>
  <c r="K11" i="48"/>
  <c r="M15" i="27"/>
  <c r="M12" i="27"/>
  <c r="L15" i="27"/>
  <c r="L12" i="27"/>
  <c r="K15" i="27"/>
  <c r="N15" i="27" s="1"/>
  <c r="K12" i="27"/>
  <c r="M12" i="25"/>
  <c r="L12" i="25"/>
  <c r="K12" i="25"/>
  <c r="M12" i="24"/>
  <c r="L12" i="24"/>
  <c r="K12" i="24"/>
  <c r="M11" i="47"/>
  <c r="L11" i="47"/>
  <c r="K11" i="47"/>
  <c r="M11" i="45"/>
  <c r="L11" i="45"/>
  <c r="K11" i="45"/>
  <c r="N11" i="45" s="1"/>
  <c r="M12" i="20"/>
  <c r="L12" i="20"/>
  <c r="K12" i="20"/>
  <c r="M14" i="43"/>
  <c r="L14" i="43"/>
  <c r="K14" i="43"/>
  <c r="M15" i="41"/>
  <c r="M16" i="41"/>
  <c r="L15" i="41"/>
  <c r="L16" i="41"/>
  <c r="K15" i="41"/>
  <c r="K16" i="41"/>
  <c r="N16" i="41" s="1"/>
  <c r="M15" i="40"/>
  <c r="M16" i="40"/>
  <c r="L15" i="40"/>
  <c r="L16" i="40"/>
  <c r="K15" i="40"/>
  <c r="N15" i="40" s="1"/>
  <c r="K16" i="40"/>
  <c r="M13" i="3"/>
  <c r="L13" i="3"/>
  <c r="K13" i="3"/>
  <c r="K12" i="14"/>
  <c r="K13" i="14"/>
  <c r="K14" i="14"/>
  <c r="K15" i="14"/>
  <c r="L12" i="14"/>
  <c r="L13" i="14"/>
  <c r="L14" i="14"/>
  <c r="N14" i="14" s="1"/>
  <c r="L15" i="14"/>
  <c r="M12" i="14"/>
  <c r="M13" i="14"/>
  <c r="M14" i="14"/>
  <c r="M15" i="14"/>
  <c r="N12" i="14"/>
  <c r="M12" i="44"/>
  <c r="L12" i="44"/>
  <c r="K12" i="44"/>
  <c r="M11" i="44"/>
  <c r="L11" i="44"/>
  <c r="K11" i="44"/>
  <c r="M13" i="43"/>
  <c r="L13" i="43"/>
  <c r="K13" i="43"/>
  <c r="M12" i="43"/>
  <c r="L12" i="43"/>
  <c r="K12" i="43"/>
  <c r="M11" i="43"/>
  <c r="L11" i="43"/>
  <c r="K11" i="43"/>
  <c r="M14" i="42"/>
  <c r="L14" i="42"/>
  <c r="K14" i="42"/>
  <c r="N14" i="42" s="1"/>
  <c r="M13" i="42"/>
  <c r="N13" i="42" s="1"/>
  <c r="L13" i="42"/>
  <c r="K13" i="42"/>
  <c r="M12" i="42"/>
  <c r="N12" i="42" s="1"/>
  <c r="L12" i="42"/>
  <c r="K12" i="42"/>
  <c r="M11" i="42"/>
  <c r="L11" i="42"/>
  <c r="K11" i="42"/>
  <c r="M14" i="41"/>
  <c r="L14" i="41"/>
  <c r="K14" i="41"/>
  <c r="M13" i="41"/>
  <c r="L13" i="41"/>
  <c r="K13" i="41"/>
  <c r="M12" i="41"/>
  <c r="L12" i="41"/>
  <c r="K12" i="41"/>
  <c r="M11" i="41"/>
  <c r="L11" i="41"/>
  <c r="K11" i="41"/>
  <c r="M14" i="40"/>
  <c r="L14" i="40"/>
  <c r="K14" i="40"/>
  <c r="M13" i="40"/>
  <c r="L13" i="40"/>
  <c r="K13" i="40"/>
  <c r="M12" i="40"/>
  <c r="L12" i="40"/>
  <c r="K12" i="40"/>
  <c r="N12" i="40" s="1"/>
  <c r="M11" i="40"/>
  <c r="L11" i="40"/>
  <c r="K11" i="40"/>
  <c r="M12" i="39"/>
  <c r="L12" i="39"/>
  <c r="K12" i="39"/>
  <c r="M11" i="39"/>
  <c r="L11" i="39"/>
  <c r="K11" i="39"/>
  <c r="M11" i="38"/>
  <c r="L11" i="38"/>
  <c r="K11" i="38"/>
  <c r="N15" i="37" l="1"/>
  <c r="N15" i="36"/>
  <c r="N12" i="37"/>
  <c r="N12" i="36"/>
  <c r="N12" i="35"/>
  <c r="N12" i="52"/>
  <c r="N11" i="52"/>
  <c r="N12" i="33"/>
  <c r="N14" i="30"/>
  <c r="N16" i="30"/>
  <c r="N12" i="30"/>
  <c r="N15" i="30"/>
  <c r="N16" i="28"/>
  <c r="N15" i="28"/>
  <c r="N12" i="28"/>
  <c r="N11" i="48"/>
  <c r="N11" i="51"/>
  <c r="N12" i="27"/>
  <c r="N12" i="25"/>
  <c r="N12" i="24"/>
  <c r="N14" i="47"/>
  <c r="N13" i="47"/>
  <c r="N12" i="47"/>
  <c r="N11" i="47"/>
  <c r="N13" i="14"/>
  <c r="N12" i="44"/>
  <c r="N11" i="43"/>
  <c r="N14" i="43"/>
  <c r="N15" i="41"/>
  <c r="N14" i="40"/>
  <c r="N16" i="40"/>
  <c r="N13" i="3"/>
  <c r="N11" i="38"/>
  <c r="N13" i="30"/>
  <c r="N11" i="39"/>
  <c r="N12" i="39"/>
  <c r="N13" i="40"/>
  <c r="O12" i="40" s="1"/>
  <c r="N11" i="42"/>
  <c r="N13" i="43"/>
  <c r="N12" i="49"/>
  <c r="N12" i="50"/>
  <c r="N12" i="51"/>
  <c r="O12" i="51" s="1"/>
  <c r="O13" i="42"/>
  <c r="O11" i="48"/>
  <c r="N11" i="49"/>
  <c r="N11" i="50"/>
  <c r="N13" i="52"/>
  <c r="O11" i="38"/>
  <c r="N12" i="20"/>
  <c r="N11" i="40"/>
  <c r="N12" i="41"/>
  <c r="N12" i="43"/>
  <c r="N11" i="44"/>
  <c r="O11" i="45"/>
  <c r="N15" i="14"/>
  <c r="O14" i="42"/>
  <c r="O12" i="42"/>
  <c r="O11" i="42"/>
  <c r="N11" i="41"/>
  <c r="N13" i="41"/>
  <c r="N14" i="41"/>
  <c r="M14" i="37"/>
  <c r="L14" i="37"/>
  <c r="K14" i="37"/>
  <c r="M13" i="37"/>
  <c r="L13" i="37"/>
  <c r="K13" i="37"/>
  <c r="M11" i="37"/>
  <c r="L11" i="37"/>
  <c r="K11" i="37"/>
  <c r="M14" i="36"/>
  <c r="L14" i="36"/>
  <c r="K14" i="36"/>
  <c r="M13" i="36"/>
  <c r="L13" i="36"/>
  <c r="K13" i="36"/>
  <c r="M11" i="36"/>
  <c r="L11" i="36"/>
  <c r="K11" i="36"/>
  <c r="M11" i="35"/>
  <c r="L11" i="35"/>
  <c r="K11" i="35"/>
  <c r="M14" i="33"/>
  <c r="L14" i="33"/>
  <c r="K14" i="33"/>
  <c r="M13" i="33"/>
  <c r="L13" i="33"/>
  <c r="K13" i="33"/>
  <c r="M11" i="33"/>
  <c r="L11" i="33"/>
  <c r="K11" i="33"/>
  <c r="M11" i="30"/>
  <c r="L11" i="30"/>
  <c r="K11" i="30"/>
  <c r="M14" i="28"/>
  <c r="L14" i="28"/>
  <c r="K14" i="28"/>
  <c r="M13" i="28"/>
  <c r="L13" i="28"/>
  <c r="K13" i="28"/>
  <c r="M11" i="28"/>
  <c r="L11" i="28"/>
  <c r="K11" i="28"/>
  <c r="M14" i="27"/>
  <c r="L14" i="27"/>
  <c r="K14" i="27"/>
  <c r="M13" i="27"/>
  <c r="L13" i="27"/>
  <c r="K13" i="27"/>
  <c r="M11" i="27"/>
  <c r="L11" i="27"/>
  <c r="K11" i="27"/>
  <c r="M11" i="26"/>
  <c r="L11" i="26"/>
  <c r="K11" i="26"/>
  <c r="M11" i="25"/>
  <c r="L11" i="25"/>
  <c r="K11" i="25"/>
  <c r="M11" i="24"/>
  <c r="L11" i="24"/>
  <c r="K11" i="24"/>
  <c r="N14" i="37" l="1"/>
  <c r="N13" i="36"/>
  <c r="O12" i="52"/>
  <c r="O11" i="52"/>
  <c r="N14" i="28"/>
  <c r="O12" i="50"/>
  <c r="O11" i="51"/>
  <c r="O12" i="49"/>
  <c r="N11" i="27"/>
  <c r="N11" i="25"/>
  <c r="N11" i="24"/>
  <c r="O12" i="47"/>
  <c r="O13" i="47"/>
  <c r="O11" i="47"/>
  <c r="O14" i="47"/>
  <c r="O11" i="43"/>
  <c r="O13" i="43"/>
  <c r="O12" i="43"/>
  <c r="O13" i="41"/>
  <c r="O11" i="40"/>
  <c r="O15" i="40"/>
  <c r="O14" i="40"/>
  <c r="O16" i="40"/>
  <c r="O12" i="39"/>
  <c r="N11" i="37"/>
  <c r="O11" i="41"/>
  <c r="O13" i="52"/>
  <c r="O11" i="39"/>
  <c r="O15" i="41"/>
  <c r="N11" i="33"/>
  <c r="N14" i="33"/>
  <c r="N11" i="36"/>
  <c r="O12" i="44"/>
  <c r="O11" i="44"/>
  <c r="N11" i="26"/>
  <c r="N14" i="27"/>
  <c r="N11" i="30"/>
  <c r="N11" i="35"/>
  <c r="O11" i="35" s="1"/>
  <c r="O11" i="49"/>
  <c r="O11" i="50"/>
  <c r="O13" i="40"/>
  <c r="O16" i="41"/>
  <c r="O14" i="43"/>
  <c r="O14" i="41"/>
  <c r="O12" i="41"/>
  <c r="N13" i="37"/>
  <c r="N14" i="36"/>
  <c r="N13" i="33"/>
  <c r="O13" i="33" s="1"/>
  <c r="N11" i="28"/>
  <c r="N13" i="28"/>
  <c r="O13" i="28" s="1"/>
  <c r="N13" i="27"/>
  <c r="O13" i="27" s="1"/>
  <c r="M11" i="22"/>
  <c r="L11" i="22"/>
  <c r="K11" i="22"/>
  <c r="M13" i="21"/>
  <c r="L13" i="21"/>
  <c r="K13" i="21"/>
  <c r="M12" i="21"/>
  <c r="L12" i="21"/>
  <c r="K12" i="21"/>
  <c r="M11" i="21"/>
  <c r="L11" i="21"/>
  <c r="K11" i="21"/>
  <c r="M11" i="20"/>
  <c r="L11" i="20"/>
  <c r="K11" i="20"/>
  <c r="M13" i="19"/>
  <c r="L13" i="19"/>
  <c r="K13" i="19"/>
  <c r="M12" i="19"/>
  <c r="L12" i="19"/>
  <c r="K12" i="19"/>
  <c r="M11" i="19"/>
  <c r="L11" i="19"/>
  <c r="K11" i="19"/>
  <c r="M11" i="17"/>
  <c r="L11" i="17"/>
  <c r="K11" i="17"/>
  <c r="M11" i="14"/>
  <c r="L11" i="14"/>
  <c r="K11" i="14"/>
  <c r="M13" i="13"/>
  <c r="L13" i="13"/>
  <c r="K13" i="13"/>
  <c r="M12" i="13"/>
  <c r="L12" i="13"/>
  <c r="K12" i="13"/>
  <c r="M11" i="13"/>
  <c r="L11" i="13"/>
  <c r="K11" i="13"/>
  <c r="M11" i="11"/>
  <c r="L11" i="11"/>
  <c r="K11" i="11"/>
  <c r="M12" i="10"/>
  <c r="L12" i="10"/>
  <c r="K12" i="10"/>
  <c r="M11" i="10"/>
  <c r="L11" i="10"/>
  <c r="K11" i="10"/>
  <c r="M12" i="9"/>
  <c r="L12" i="9"/>
  <c r="K12" i="9"/>
  <c r="M11" i="9"/>
  <c r="L11" i="9"/>
  <c r="K11" i="9"/>
  <c r="M13" i="8"/>
  <c r="L13" i="8"/>
  <c r="K13" i="8"/>
  <c r="M12" i="8"/>
  <c r="L12" i="8"/>
  <c r="K12" i="8"/>
  <c r="N12" i="8" s="1"/>
  <c r="M11" i="8"/>
  <c r="L11" i="8"/>
  <c r="K11" i="8"/>
  <c r="M11" i="7"/>
  <c r="L11" i="7"/>
  <c r="K11" i="7"/>
  <c r="M15" i="6"/>
  <c r="L15" i="6"/>
  <c r="K15" i="6"/>
  <c r="M14" i="6"/>
  <c r="L14" i="6"/>
  <c r="K14" i="6"/>
  <c r="M13" i="6"/>
  <c r="L13" i="6"/>
  <c r="K13" i="6"/>
  <c r="M12" i="6"/>
  <c r="L12" i="6"/>
  <c r="K12" i="6"/>
  <c r="M11" i="6"/>
  <c r="L11" i="6"/>
  <c r="K11" i="6"/>
  <c r="M12" i="5"/>
  <c r="L12" i="5"/>
  <c r="K12" i="5"/>
  <c r="M11" i="5"/>
  <c r="L11" i="5"/>
  <c r="K11" i="5"/>
  <c r="M11" i="4"/>
  <c r="L11" i="4"/>
  <c r="K11" i="4"/>
  <c r="M12" i="3"/>
  <c r="L12" i="3"/>
  <c r="K12" i="3"/>
  <c r="M11" i="3"/>
  <c r="L11" i="3"/>
  <c r="K11" i="3"/>
  <c r="M30" i="2"/>
  <c r="L30" i="2"/>
  <c r="K30" i="2"/>
  <c r="M29" i="2"/>
  <c r="L29" i="2"/>
  <c r="K29" i="2"/>
  <c r="M28" i="2"/>
  <c r="L28" i="2"/>
  <c r="K28" i="2"/>
  <c r="M27" i="2"/>
  <c r="L27" i="2"/>
  <c r="K27" i="2"/>
  <c r="M26" i="2"/>
  <c r="L26" i="2"/>
  <c r="K26" i="2"/>
  <c r="M25" i="2"/>
  <c r="L25" i="2"/>
  <c r="K25" i="2"/>
  <c r="M24" i="2"/>
  <c r="L24" i="2"/>
  <c r="N24" i="2" s="1"/>
  <c r="K24" i="2"/>
  <c r="M23" i="2"/>
  <c r="L23" i="2"/>
  <c r="K23" i="2"/>
  <c r="N23" i="2" s="1"/>
  <c r="M22" i="2"/>
  <c r="L22" i="2"/>
  <c r="K22" i="2"/>
  <c r="M21" i="2"/>
  <c r="N21" i="2" s="1"/>
  <c r="L21" i="2"/>
  <c r="K21" i="2"/>
  <c r="M20" i="2"/>
  <c r="L20" i="2"/>
  <c r="K20" i="2"/>
  <c r="M19" i="2"/>
  <c r="L19" i="2"/>
  <c r="K19" i="2"/>
  <c r="M18" i="2"/>
  <c r="L18" i="2"/>
  <c r="K18" i="2"/>
  <c r="N18" i="2" s="1"/>
  <c r="M17" i="2"/>
  <c r="L17" i="2"/>
  <c r="K17" i="2"/>
  <c r="M16" i="2"/>
  <c r="N16" i="2" s="1"/>
  <c r="L16" i="2"/>
  <c r="K16" i="2"/>
  <c r="M15" i="2"/>
  <c r="L15" i="2"/>
  <c r="K15" i="2"/>
  <c r="M14" i="2"/>
  <c r="L14" i="2"/>
  <c r="K14" i="2"/>
  <c r="M13" i="2"/>
  <c r="L13" i="2"/>
  <c r="K13" i="2"/>
  <c r="M12" i="2"/>
  <c r="L12" i="2"/>
  <c r="K12" i="2"/>
  <c r="M11" i="2"/>
  <c r="L11" i="2"/>
  <c r="K11" i="2"/>
  <c r="M12" i="1"/>
  <c r="L12" i="1"/>
  <c r="K12" i="1"/>
  <c r="M11" i="1"/>
  <c r="L11" i="1"/>
  <c r="K11" i="1"/>
  <c r="O13" i="37" l="1"/>
  <c r="O14" i="33"/>
  <c r="O15" i="30"/>
  <c r="O12" i="30"/>
  <c r="O14" i="30"/>
  <c r="O13" i="30"/>
  <c r="O16" i="30"/>
  <c r="O12" i="27"/>
  <c r="N12" i="21"/>
  <c r="N12" i="13"/>
  <c r="N13" i="8"/>
  <c r="N11" i="5"/>
  <c r="N26" i="2"/>
  <c r="N14" i="6"/>
  <c r="O15" i="27"/>
  <c r="N12" i="2"/>
  <c r="O14" i="36"/>
  <c r="O12" i="25"/>
  <c r="O15" i="36"/>
  <c r="O12" i="36"/>
  <c r="N20" i="2"/>
  <c r="N28" i="2"/>
  <c r="O28" i="2" s="1"/>
  <c r="N11" i="11"/>
  <c r="O15" i="28"/>
  <c r="O16" i="28"/>
  <c r="O12" i="28"/>
  <c r="O12" i="35"/>
  <c r="O12" i="33"/>
  <c r="O15" i="37"/>
  <c r="O12" i="37"/>
  <c r="O12" i="24"/>
  <c r="O14" i="37"/>
  <c r="O11" i="37"/>
  <c r="O13" i="36"/>
  <c r="O11" i="36"/>
  <c r="O11" i="33"/>
  <c r="O11" i="30"/>
  <c r="O14" i="28"/>
  <c r="O11" i="28"/>
  <c r="O11" i="26"/>
  <c r="O14" i="27"/>
  <c r="O11" i="27"/>
  <c r="O11" i="25"/>
  <c r="O11" i="24"/>
  <c r="N11" i="22"/>
  <c r="N11" i="17"/>
  <c r="N13" i="13"/>
  <c r="N11" i="7"/>
  <c r="N11" i="3"/>
  <c r="N12" i="3"/>
  <c r="N12" i="1"/>
  <c r="N11" i="1"/>
  <c r="N15" i="2"/>
  <c r="N29" i="2"/>
  <c r="N13" i="2"/>
  <c r="N14" i="2"/>
  <c r="N17" i="2"/>
  <c r="N19" i="2"/>
  <c r="N30" i="2"/>
  <c r="N11" i="4"/>
  <c r="O11" i="4" s="1"/>
  <c r="N12" i="5"/>
  <c r="O12" i="5" s="1"/>
  <c r="N11" i="8"/>
  <c r="N11" i="9"/>
  <c r="N11" i="13"/>
  <c r="N11" i="14"/>
  <c r="O11" i="14" s="1"/>
  <c r="N11" i="19"/>
  <c r="N13" i="19"/>
  <c r="N11" i="6"/>
  <c r="N13" i="6"/>
  <c r="N12" i="9"/>
  <c r="N12" i="10"/>
  <c r="N12" i="19"/>
  <c r="N11" i="20"/>
  <c r="N11" i="21"/>
  <c r="N11" i="2"/>
  <c r="O16" i="2" s="1"/>
  <c r="N22" i="2"/>
  <c r="N25" i="2"/>
  <c r="N27" i="2"/>
  <c r="N12" i="6"/>
  <c r="N15" i="6"/>
  <c r="N11" i="10"/>
  <c r="O12" i="10" s="1"/>
  <c r="N13" i="21"/>
  <c r="O12" i="21" l="1"/>
  <c r="O13" i="21"/>
  <c r="O13" i="8"/>
  <c r="O14" i="8"/>
  <c r="O12" i="6"/>
  <c r="O11" i="5"/>
  <c r="O12" i="1"/>
  <c r="O13" i="6"/>
  <c r="O14" i="14"/>
  <c r="O13" i="14"/>
  <c r="O12" i="14"/>
  <c r="O15" i="14"/>
  <c r="O30" i="2"/>
  <c r="O11" i="22"/>
  <c r="O29" i="2"/>
  <c r="O20" i="2"/>
  <c r="O11" i="7"/>
  <c r="O12" i="3"/>
  <c r="O13" i="3"/>
  <c r="O23" i="2"/>
  <c r="O17" i="2"/>
  <c r="O24" i="2"/>
  <c r="O26" i="2"/>
  <c r="O11" i="20"/>
  <c r="O12" i="20"/>
  <c r="O11" i="1"/>
  <c r="O11" i="3"/>
  <c r="O13" i="19"/>
  <c r="O11" i="13"/>
  <c r="O12" i="13"/>
  <c r="O11" i="9"/>
  <c r="O15" i="6"/>
  <c r="O14" i="6"/>
  <c r="O11" i="6"/>
  <c r="O19" i="2"/>
  <c r="O11" i="10"/>
  <c r="O15" i="2"/>
  <c r="O25" i="2"/>
  <c r="O12" i="19"/>
  <c r="O12" i="9"/>
  <c r="O18" i="2"/>
  <c r="O11" i="8"/>
  <c r="O12" i="2"/>
  <c r="O11" i="21"/>
  <c r="O11" i="19"/>
  <c r="O13" i="2"/>
  <c r="O12" i="8"/>
  <c r="O11" i="17"/>
  <c r="O27" i="2"/>
  <c r="O11" i="2"/>
  <c r="O14" i="2"/>
  <c r="O21" i="2"/>
  <c r="O22" i="2"/>
  <c r="O13" i="13"/>
  <c r="O11" i="11"/>
</calcChain>
</file>

<file path=xl/sharedStrings.xml><?xml version="1.0" encoding="utf-8"?>
<sst xmlns="http://schemas.openxmlformats.org/spreadsheetml/2006/main" count="1171" uniqueCount="124">
  <si>
    <t>City/State: Pittsburgh, PA</t>
  </si>
  <si>
    <t>Division:</t>
  </si>
  <si>
    <t>Competitor</t>
  </si>
  <si>
    <t>Judge</t>
  </si>
  <si>
    <t>Original Order</t>
  </si>
  <si>
    <t>Comp Number</t>
  </si>
  <si>
    <t>Comp Name</t>
  </si>
  <si>
    <t>J1</t>
  </si>
  <si>
    <t>J2</t>
  </si>
  <si>
    <t>J3</t>
  </si>
  <si>
    <t>J4</t>
  </si>
  <si>
    <t>J5</t>
  </si>
  <si>
    <t>J6</t>
  </si>
  <si>
    <t>J7</t>
  </si>
  <si>
    <t>Total Score</t>
  </si>
  <si>
    <t>Low</t>
  </si>
  <si>
    <t>High</t>
  </si>
  <si>
    <t>Placing total</t>
  </si>
  <si>
    <t>Rank</t>
  </si>
  <si>
    <t>Rank After Tie</t>
  </si>
  <si>
    <t>J8</t>
  </si>
  <si>
    <t>J9</t>
  </si>
  <si>
    <t>Body Transformers</t>
  </si>
  <si>
    <t>Scores in Stasi’s File - not included in this spreadsheet</t>
  </si>
  <si>
    <t>Men's Bodybuilding Novice</t>
  </si>
  <si>
    <t>Men's Bodybuilding Masters 40+</t>
  </si>
  <si>
    <t>Men's Bodybuilding Masters 60+</t>
  </si>
  <si>
    <t>Men's Bodybuilding Open</t>
  </si>
  <si>
    <t>Men's Physique Novice</t>
  </si>
  <si>
    <t>Women's Physique Open</t>
  </si>
  <si>
    <t>Figure Novice</t>
  </si>
  <si>
    <t>Jeff Davison</t>
  </si>
  <si>
    <t>Men's Bodybuilding Masters 50+</t>
  </si>
  <si>
    <t>Men's Physique Masters Division 40+</t>
  </si>
  <si>
    <t>Larry Darnell</t>
  </si>
  <si>
    <t>Date: April 17, 2021</t>
  </si>
  <si>
    <t>Contest Name: "2021 Best of the Burgh" OCB Natural Championships</t>
  </si>
  <si>
    <t>Women's Physique Debut</t>
  </si>
  <si>
    <t>Women's Physique Masters 50+</t>
  </si>
  <si>
    <t>Figure Debut</t>
  </si>
  <si>
    <t>Figure Open</t>
  </si>
  <si>
    <t>Alyssa Seigel</t>
  </si>
  <si>
    <t>Julie Tinney</t>
  </si>
  <si>
    <t>Bikini Master's 50+</t>
  </si>
  <si>
    <t>Bikini Open Class A</t>
  </si>
  <si>
    <t>Bikini Open Class B</t>
  </si>
  <si>
    <t>Men's Bodybuilding Teen</t>
  </si>
  <si>
    <t>Contest Name: "2022 Best of the Burgh" OCB Natural Championships</t>
  </si>
  <si>
    <t>Date: April 24, 2022</t>
  </si>
  <si>
    <t>Albert Hewitt</t>
  </si>
  <si>
    <t>Men's Bodybuilding Debut</t>
  </si>
  <si>
    <t>Daniel Wiederrecht</t>
  </si>
  <si>
    <t>Charles Marshall</t>
  </si>
  <si>
    <t>Gerald Loyacona</t>
  </si>
  <si>
    <t>Kyle Smith</t>
  </si>
  <si>
    <t>Men's "Classic" Physique Physically Challenged</t>
  </si>
  <si>
    <t>Jon Sinclair</t>
  </si>
  <si>
    <t>Men's "Classic" Physique Debut</t>
  </si>
  <si>
    <t>Earl Mosely</t>
  </si>
  <si>
    <t>Eric Pica</t>
  </si>
  <si>
    <t>Nicolas Galdi</t>
  </si>
  <si>
    <t>Ronald Mobley</t>
  </si>
  <si>
    <t>Shiloh Hicks</t>
  </si>
  <si>
    <t>Men's "Classic" Physique Novice</t>
  </si>
  <si>
    <t>Loran Sekely</t>
  </si>
  <si>
    <t>Nate Daugherty</t>
  </si>
  <si>
    <t>Nicolas Maslanik</t>
  </si>
  <si>
    <t>Men's "Classic" Physique Masters 40+</t>
  </si>
  <si>
    <t>Douglas Eaton</t>
  </si>
  <si>
    <t>Sam Knappenberger</t>
  </si>
  <si>
    <t>Men's "Classic" Physique Open Class A</t>
  </si>
  <si>
    <t>Men's "Classic" Physique Open Class B</t>
  </si>
  <si>
    <t>Men's Physique Teen</t>
  </si>
  <si>
    <t>Ayden Trombley</t>
  </si>
  <si>
    <t>Brenden Albrecht</t>
  </si>
  <si>
    <t xml:space="preserve">Men's Physique Debut </t>
  </si>
  <si>
    <t>Alexandros Landis</t>
  </si>
  <si>
    <t>Parker Rivera</t>
  </si>
  <si>
    <t>Luke Froehlich</t>
  </si>
  <si>
    <t>Tyler Magazzu</t>
  </si>
  <si>
    <t>Jesse Peles</t>
  </si>
  <si>
    <t>Jim Tom</t>
  </si>
  <si>
    <t>Rick Bradley</t>
  </si>
  <si>
    <t>Men's Physique Masters Division 50+</t>
  </si>
  <si>
    <t>Men's Open Division</t>
  </si>
  <si>
    <t>Roc Dabney</t>
  </si>
  <si>
    <t>Holly DeMarco</t>
  </si>
  <si>
    <t>Minna Emch</t>
  </si>
  <si>
    <t>Amanda Berge</t>
  </si>
  <si>
    <t>Women's Physique Master's 35+</t>
  </si>
  <si>
    <t>Marlene Flowers</t>
  </si>
  <si>
    <t>Teressa Jones</t>
  </si>
  <si>
    <t>Women's Physique Masters 60+</t>
  </si>
  <si>
    <t>Figure Teen</t>
  </si>
  <si>
    <t>Sierrah Nicol</t>
  </si>
  <si>
    <t>Cari Carver</t>
  </si>
  <si>
    <t>Jasmine Amato</t>
  </si>
  <si>
    <t>Nia Romanowicz</t>
  </si>
  <si>
    <t>Figure Masters 35+</t>
  </si>
  <si>
    <t>Deana LaGamba</t>
  </si>
  <si>
    <t>Wellness Debut</t>
  </si>
  <si>
    <t>Mary Jo Jezioro</t>
  </si>
  <si>
    <t>Wellness Novice</t>
  </si>
  <si>
    <t>Michelle Jones</t>
  </si>
  <si>
    <t>Wellness Master's 35+</t>
  </si>
  <si>
    <t>Christine Yoder</t>
  </si>
  <si>
    <t>Wellness Open</t>
  </si>
  <si>
    <t>Bikini Teen</t>
  </si>
  <si>
    <t>Libby Hitchings</t>
  </si>
  <si>
    <t xml:space="preserve">Bikini Debut </t>
  </si>
  <si>
    <t>Carissa Smith</t>
  </si>
  <si>
    <t>Hallie Peters</t>
  </si>
  <si>
    <t>Hiromi Katayama</t>
  </si>
  <si>
    <t>Leanne Nagle</t>
  </si>
  <si>
    <t>Zoe Zhuang</t>
  </si>
  <si>
    <t>Bikini Novice</t>
  </si>
  <si>
    <t>Holly Mosser</t>
  </si>
  <si>
    <t>Bikini Masters 35+ Class A</t>
  </si>
  <si>
    <t>Gay Bartges</t>
  </si>
  <si>
    <t>Bikini Masters 35+ Class B</t>
  </si>
  <si>
    <t>Arianna Bodden</t>
  </si>
  <si>
    <t>Jamie Buchanan</t>
  </si>
  <si>
    <t>Mia Hursh</t>
  </si>
  <si>
    <t>Melvin Terrell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</si>
</sst>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3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medium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07">
    <xf numFmtId="0" fontId="0" fillId="0" borderId="0" xfId="0" applyFont="1" applyAlignment="1"/>
    <xf numFmtId="0" fontId="0" fillId="0" borderId="0" xfId="0" applyNumberFormat="1" applyFont="1" applyAlignment="1"/>
    <xf numFmtId="49" fontId="1" fillId="0" borderId="1" xfId="0" applyNumberFormat="1" applyFont="1" applyBorder="1" applyAlignment="1"/>
    <xf numFmtId="0" fontId="1" fillId="0" borderId="1" xfId="0" applyFont="1" applyBorder="1" applyAlignment="1"/>
    <xf numFmtId="0" fontId="0" fillId="0" borderId="1" xfId="0" applyFont="1" applyBorder="1" applyAlignment="1"/>
    <xf numFmtId="49" fontId="2" fillId="0" borderId="1" xfId="0" applyNumberFormat="1" applyFont="1" applyBorder="1" applyAlignment="1"/>
    <xf numFmtId="0" fontId="0" fillId="0" borderId="2" xfId="0" applyFont="1" applyBorder="1" applyAlignment="1"/>
    <xf numFmtId="0" fontId="1" fillId="2" borderId="4" xfId="0" applyFont="1" applyFill="1" applyBorder="1" applyAlignment="1">
      <alignment horizontal="center" vertical="center"/>
    </xf>
    <xf numFmtId="0" fontId="0" fillId="0" borderId="4" xfId="0" applyFont="1" applyBorder="1" applyAlignment="1"/>
    <xf numFmtId="0" fontId="0" fillId="0" borderId="5" xfId="0" applyFont="1" applyBorder="1" applyAlignment="1"/>
    <xf numFmtId="49" fontId="0" fillId="2" borderId="6" xfId="0" applyNumberFormat="1" applyFont="1" applyFill="1" applyBorder="1" applyAlignment="1">
      <alignment vertical="center" wrapText="1"/>
    </xf>
    <xf numFmtId="49" fontId="0" fillId="2" borderId="7" xfId="0" applyNumberFormat="1" applyFont="1" applyFill="1" applyBorder="1" applyAlignment="1">
      <alignment vertical="center" wrapText="1"/>
    </xf>
    <xf numFmtId="49" fontId="0" fillId="2" borderId="8" xfId="0" applyNumberFormat="1" applyFont="1" applyFill="1" applyBorder="1" applyAlignment="1">
      <alignment vertical="center" wrapText="1"/>
    </xf>
    <xf numFmtId="49" fontId="0" fillId="2" borderId="9" xfId="0" applyNumberFormat="1" applyFont="1" applyFill="1" applyBorder="1" applyAlignment="1">
      <alignment vertical="center" wrapText="1"/>
    </xf>
    <xf numFmtId="49" fontId="0" fillId="2" borderId="10" xfId="0" applyNumberFormat="1" applyFont="1" applyFill="1" applyBorder="1" applyAlignment="1">
      <alignment vertical="center" wrapText="1"/>
    </xf>
    <xf numFmtId="49" fontId="0" fillId="2" borderId="11" xfId="0" applyNumberFormat="1" applyFont="1" applyFill="1" applyBorder="1" applyAlignment="1">
      <alignment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49" fontId="0" fillId="4" borderId="12" xfId="0" applyNumberFormat="1" applyFont="1" applyFill="1" applyBorder="1" applyAlignment="1">
      <alignment vertical="center" wrapText="1"/>
    </xf>
    <xf numFmtId="49" fontId="0" fillId="4" borderId="13" xfId="0" applyNumberFormat="1" applyFont="1" applyFill="1" applyBorder="1" applyAlignment="1">
      <alignment vertical="center" wrapText="1"/>
    </xf>
    <xf numFmtId="0" fontId="0" fillId="2" borderId="14" xfId="0" applyNumberFormat="1" applyFont="1" applyFill="1" applyBorder="1" applyAlignment="1">
      <alignment vertical="center"/>
    </xf>
    <xf numFmtId="49" fontId="0" fillId="2" borderId="15" xfId="0" applyNumberFormat="1" applyFont="1" applyFill="1" applyBorder="1" applyAlignment="1">
      <alignment vertical="center"/>
    </xf>
    <xf numFmtId="0" fontId="0" fillId="2" borderId="16" xfId="0" applyNumberFormat="1" applyFont="1" applyFill="1" applyBorder="1" applyAlignment="1">
      <alignment vertical="center"/>
    </xf>
    <xf numFmtId="0" fontId="0" fillId="2" borderId="17" xfId="0" applyNumberFormat="1" applyFont="1" applyFill="1" applyBorder="1" applyAlignment="1">
      <alignment vertical="center"/>
    </xf>
    <xf numFmtId="0" fontId="0" fillId="2" borderId="18" xfId="0" applyNumberFormat="1" applyFont="1" applyFill="1" applyBorder="1" applyAlignment="1">
      <alignment vertical="center"/>
    </xf>
    <xf numFmtId="0" fontId="0" fillId="2" borderId="19" xfId="0" applyNumberFormat="1" applyFont="1" applyFill="1" applyBorder="1" applyAlignment="1">
      <alignment vertical="center"/>
    </xf>
    <xf numFmtId="0" fontId="1" fillId="3" borderId="20" xfId="0" applyNumberFormat="1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0" fillId="4" borderId="21" xfId="0" applyNumberFormat="1" applyFont="1" applyFill="1" applyBorder="1" applyAlignment="1">
      <alignment vertical="center"/>
    </xf>
    <xf numFmtId="0" fontId="0" fillId="4" borderId="22" xfId="0" applyNumberFormat="1" applyFont="1" applyFill="1" applyBorder="1" applyAlignment="1">
      <alignment vertical="center"/>
    </xf>
    <xf numFmtId="0" fontId="0" fillId="2" borderId="23" xfId="0" applyNumberFormat="1" applyFont="1" applyFill="1" applyBorder="1" applyAlignment="1">
      <alignment vertical="center"/>
    </xf>
    <xf numFmtId="49" fontId="0" fillId="2" borderId="24" xfId="0" applyNumberFormat="1" applyFont="1" applyFill="1" applyBorder="1" applyAlignment="1">
      <alignment vertical="center"/>
    </xf>
    <xf numFmtId="0" fontId="0" fillId="2" borderId="25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26" xfId="0" applyNumberFormat="1" applyFont="1" applyFill="1" applyBorder="1" applyAlignment="1">
      <alignment vertical="center"/>
    </xf>
    <xf numFmtId="0" fontId="1" fillId="3" borderId="27" xfId="0" applyNumberFormat="1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0" fillId="4" borderId="28" xfId="0" applyNumberFormat="1" applyFont="1" applyFill="1" applyBorder="1" applyAlignment="1">
      <alignment vertical="center"/>
    </xf>
    <xf numFmtId="0" fontId="0" fillId="4" borderId="29" xfId="0" applyNumberFormat="1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0" fillId="4" borderId="28" xfId="0" applyFont="1" applyFill="1" applyBorder="1" applyAlignment="1">
      <alignment vertical="center"/>
    </xf>
    <xf numFmtId="0" fontId="0" fillId="4" borderId="29" xfId="0" applyFont="1" applyFill="1" applyBorder="1" applyAlignment="1">
      <alignment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4" borderId="28" xfId="0" applyFont="1" applyFill="1" applyBorder="1" applyAlignment="1">
      <alignment horizontal="center" vertical="center"/>
    </xf>
    <xf numFmtId="0" fontId="0" fillId="4" borderId="29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0" fontId="0" fillId="4" borderId="36" xfId="0" applyFont="1" applyFill="1" applyBorder="1" applyAlignment="1">
      <alignment horizontal="center" vertical="center"/>
    </xf>
    <xf numFmtId="0" fontId="0" fillId="0" borderId="0" xfId="0" applyNumberFormat="1" applyFont="1" applyAlignment="1"/>
    <xf numFmtId="0" fontId="0" fillId="2" borderId="16" xfId="0" applyFont="1" applyFill="1" applyBorder="1" applyAlignment="1">
      <alignment vertical="center"/>
    </xf>
    <xf numFmtId="0" fontId="0" fillId="2" borderId="17" xfId="0" applyFont="1" applyFill="1" applyBorder="1" applyAlignment="1">
      <alignment vertical="center"/>
    </xf>
    <xf numFmtId="0" fontId="0" fillId="2" borderId="18" xfId="0" applyFont="1" applyFill="1" applyBorder="1" applyAlignment="1">
      <alignment vertical="center"/>
    </xf>
    <xf numFmtId="0" fontId="0" fillId="4" borderId="21" xfId="0" applyFont="1" applyFill="1" applyBorder="1" applyAlignment="1">
      <alignment vertical="center"/>
    </xf>
    <xf numFmtId="0" fontId="0" fillId="4" borderId="22" xfId="0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0" fontId="0" fillId="2" borderId="23" xfId="0" applyNumberFormat="1" applyFont="1" applyFill="1" applyBorder="1" applyAlignment="1">
      <alignment horizontal="center" vertical="center"/>
    </xf>
    <xf numFmtId="0" fontId="0" fillId="2" borderId="30" xfId="0" applyNumberFormat="1" applyFont="1" applyFill="1" applyBorder="1" applyAlignment="1">
      <alignment horizontal="center" vertical="center"/>
    </xf>
    <xf numFmtId="0" fontId="1" fillId="3" borderId="34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5" borderId="14" xfId="0" applyNumberFormat="1" applyFont="1" applyFill="1" applyBorder="1" applyAlignment="1">
      <alignment vertical="center"/>
    </xf>
    <xf numFmtId="49" fontId="0" fillId="5" borderId="15" xfId="0" applyNumberFormat="1" applyFont="1" applyFill="1" applyBorder="1" applyAlignment="1">
      <alignment vertical="center"/>
    </xf>
    <xf numFmtId="0" fontId="0" fillId="5" borderId="23" xfId="0" applyNumberFormat="1" applyFont="1" applyFill="1" applyBorder="1" applyAlignment="1">
      <alignment vertical="center"/>
    </xf>
    <xf numFmtId="49" fontId="0" fillId="5" borderId="24" xfId="0" applyNumberFormat="1" applyFont="1" applyFill="1" applyBorder="1" applyAlignment="1">
      <alignment vertical="center"/>
    </xf>
    <xf numFmtId="0" fontId="0" fillId="5" borderId="23" xfId="0" applyFont="1" applyFill="1" applyBorder="1" applyAlignment="1">
      <alignment vertical="center"/>
    </xf>
    <xf numFmtId="0" fontId="0" fillId="5" borderId="24" xfId="0" applyFont="1" applyFill="1" applyBorder="1" applyAlignment="1">
      <alignment vertical="center"/>
    </xf>
    <xf numFmtId="0" fontId="0" fillId="6" borderId="25" xfId="0" applyFont="1" applyFill="1" applyBorder="1" applyAlignment="1">
      <alignment vertical="center"/>
    </xf>
    <xf numFmtId="0" fontId="0" fillId="6" borderId="1" xfId="0" applyFont="1" applyFill="1" applyBorder="1" applyAlignment="1">
      <alignment vertical="center"/>
    </xf>
    <xf numFmtId="0" fontId="0" fillId="0" borderId="23" xfId="0" applyNumberFormat="1" applyFont="1" applyFill="1" applyBorder="1" applyAlignment="1">
      <alignment vertical="center"/>
    </xf>
    <xf numFmtId="49" fontId="0" fillId="0" borderId="24" xfId="0" applyNumberFormat="1" applyFont="1" applyFill="1" applyBorder="1" applyAlignment="1">
      <alignment vertical="center"/>
    </xf>
    <xf numFmtId="0" fontId="0" fillId="6" borderId="17" xfId="0" applyNumberFormat="1" applyFont="1" applyFill="1" applyBorder="1" applyAlignment="1">
      <alignment vertical="center"/>
    </xf>
    <xf numFmtId="0" fontId="0" fillId="6" borderId="24" xfId="0" applyFont="1" applyFill="1" applyBorder="1" applyAlignment="1">
      <alignment vertical="center"/>
    </xf>
    <xf numFmtId="49" fontId="0" fillId="6" borderId="24" xfId="0" applyNumberFormat="1" applyFont="1" applyFill="1" applyBorder="1" applyAlignment="1">
      <alignment vertical="center"/>
    </xf>
    <xf numFmtId="0" fontId="0" fillId="6" borderId="1" xfId="0" applyNumberFormat="1" applyFont="1" applyFill="1" applyBorder="1" applyAlignment="1">
      <alignment vertical="center"/>
    </xf>
    <xf numFmtId="0" fontId="0" fillId="7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FF00"/>
      <rgbColor rgb="FFD8D8D8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107950</xdr:colOff>
      <xdr:row>11</xdr:row>
      <xdr:rowOff>9652</xdr:rowOff>
    </xdr:from>
    <xdr:to>
      <xdr:col>7</xdr:col>
      <xdr:colOff>247650</xdr:colOff>
      <xdr:row>14</xdr:row>
      <xdr:rowOff>69087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5873750" y="2498852"/>
          <a:ext cx="139700" cy="63093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r="http://schemas.openxmlformats.org/officeDocument/2006/relationships" xmlns="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endParaRPr sz="11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Calibri"/>
            <a:ea typeface="Calibri"/>
            <a:cs typeface="Calibri"/>
            <a:sym typeface="Calibri"/>
          </a:endParaRPr>
        </a:p>
        <a:p>
          <a:pPr marL="0" marR="0" indent="0" algn="l" defTabSz="9144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Calibri"/>
              <a:ea typeface="Calibri"/>
              <a:cs typeface="Calibri"/>
              <a:sym typeface="Calibri"/>
            </a:defRPr>
          </a:pPr>
          <a:endParaRPr sz="1100" b="0" i="0" u="none" strike="noStrike" cap="none" spc="0" baseline="0">
            <a:ln>
              <a:noFill/>
            </a:ln>
            <a:solidFill>
              <a:srgbClr val="000000"/>
            </a:solidFill>
            <a:uFillTx/>
            <a:latin typeface="Calibri"/>
            <a:ea typeface="Calibri"/>
            <a:cs typeface="Calibri"/>
            <a:sym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0"/>
  <sheetViews>
    <sheetView showGridLines="0" workbookViewId="0">
      <selection activeCell="Q16" sqref="Q16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46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8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1</v>
      </c>
      <c r="C11" s="20" t="s">
        <v>49</v>
      </c>
      <c r="D11" s="21">
        <v>1</v>
      </c>
      <c r="E11" s="22">
        <v>1</v>
      </c>
      <c r="F11" s="22">
        <v>1</v>
      </c>
      <c r="G11" s="22">
        <v>1</v>
      </c>
      <c r="H11" s="22">
        <v>1</v>
      </c>
      <c r="I11" s="22"/>
      <c r="J11" s="23"/>
      <c r="K11" s="24">
        <f>SUM(D11:J11)</f>
        <v>5</v>
      </c>
      <c r="L11" s="24">
        <f>MIN(D11:J11)</f>
        <v>1</v>
      </c>
      <c r="M11" s="24">
        <f>MAX(D11:J11)</f>
        <v>1</v>
      </c>
      <c r="N11" s="25">
        <f>K11-L11-M11</f>
        <v>3</v>
      </c>
      <c r="O11" s="25">
        <f>RANK(N11,$N$11:$N$30,1)</f>
        <v>1</v>
      </c>
      <c r="P11" s="26"/>
      <c r="Q11" s="64">
        <v>1</v>
      </c>
      <c r="R11" s="65"/>
    </row>
    <row r="12" spans="1:18" ht="15" customHeight="1" x14ac:dyDescent="0.25">
      <c r="A12" s="29"/>
      <c r="B12" s="29"/>
      <c r="C12" s="30"/>
      <c r="D12" s="31"/>
      <c r="E12" s="32"/>
      <c r="F12" s="32"/>
      <c r="G12" s="32"/>
      <c r="H12" s="32"/>
      <c r="I12" s="32"/>
      <c r="J12" s="33"/>
      <c r="K12" s="29"/>
      <c r="L12" s="29"/>
      <c r="M12" s="29"/>
      <c r="N12" s="34"/>
      <c r="O12" s="34"/>
      <c r="P12" s="35"/>
      <c r="Q12" s="43"/>
      <c r="R12" s="44"/>
    </row>
    <row r="13" spans="1:18" ht="15" customHeight="1" x14ac:dyDescent="0.25">
      <c r="A13" s="38"/>
      <c r="B13" s="38"/>
      <c r="C13" s="39"/>
      <c r="D13" s="40"/>
      <c r="E13" s="41"/>
      <c r="F13" s="41"/>
      <c r="G13" s="41"/>
      <c r="H13" s="41"/>
      <c r="I13" s="41"/>
      <c r="J13" s="42"/>
      <c r="K13" s="38"/>
      <c r="L13" s="38"/>
      <c r="M13" s="38"/>
      <c r="N13" s="35"/>
      <c r="O13" s="35"/>
      <c r="P13" s="35"/>
      <c r="Q13" s="43"/>
      <c r="R13" s="44"/>
    </row>
    <row r="14" spans="1:18" ht="15" customHeight="1" x14ac:dyDescent="0.25">
      <c r="A14" s="38"/>
      <c r="B14" s="38"/>
      <c r="C14" s="39"/>
      <c r="D14" s="40"/>
      <c r="E14" s="41"/>
      <c r="F14" s="41"/>
      <c r="G14" s="41"/>
      <c r="H14" s="41"/>
      <c r="I14" s="41"/>
      <c r="J14" s="42"/>
      <c r="K14" s="38"/>
      <c r="L14" s="38"/>
      <c r="M14" s="38"/>
      <c r="N14" s="35"/>
      <c r="O14" s="35"/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V30"/>
  <sheetViews>
    <sheetView showGridLines="0" workbookViewId="0">
      <selection activeCell="P26" sqref="P26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63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8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8</v>
      </c>
      <c r="C11" s="20" t="s">
        <v>58</v>
      </c>
      <c r="D11" s="21">
        <v>1</v>
      </c>
      <c r="E11" s="22">
        <v>1</v>
      </c>
      <c r="F11" s="22">
        <v>1</v>
      </c>
      <c r="G11" s="22">
        <v>1</v>
      </c>
      <c r="H11" s="22">
        <v>1</v>
      </c>
      <c r="I11" s="22"/>
      <c r="J11" s="23"/>
      <c r="K11" s="24">
        <f>SUM(D11:J11)</f>
        <v>5</v>
      </c>
      <c r="L11" s="24">
        <f>MIN(D11:J11)</f>
        <v>1</v>
      </c>
      <c r="M11" s="24">
        <f>MAX(D11:J11)</f>
        <v>1</v>
      </c>
      <c r="N11" s="25">
        <f>K11-L11-M11</f>
        <v>3</v>
      </c>
      <c r="O11" s="25">
        <f>RANK(N11,$N$11:$N$30,1)</f>
        <v>1</v>
      </c>
      <c r="P11" s="26"/>
      <c r="Q11" s="64">
        <v>1</v>
      </c>
      <c r="R11" s="65"/>
    </row>
    <row r="12" spans="1:18" ht="15" customHeight="1" x14ac:dyDescent="0.25">
      <c r="A12" s="29">
        <v>2</v>
      </c>
      <c r="B12" s="29">
        <v>10</v>
      </c>
      <c r="C12" s="30" t="s">
        <v>56</v>
      </c>
      <c r="D12" s="31">
        <v>6</v>
      </c>
      <c r="E12" s="32">
        <v>6</v>
      </c>
      <c r="F12" s="32">
        <v>6</v>
      </c>
      <c r="G12" s="32">
        <v>6</v>
      </c>
      <c r="H12" s="32">
        <v>6</v>
      </c>
      <c r="I12" s="32"/>
      <c r="J12" s="33"/>
      <c r="K12" s="29">
        <f>SUM(D12:J12)</f>
        <v>30</v>
      </c>
      <c r="L12" s="29">
        <f>MIN(D12:J12)</f>
        <v>6</v>
      </c>
      <c r="M12" s="29">
        <f>MAX(D12:J12)</f>
        <v>6</v>
      </c>
      <c r="N12" s="34">
        <f>K12-L12-M12</f>
        <v>18</v>
      </c>
      <c r="O12" s="34">
        <f>RANK(N12,$N$11:$N$30,1)</f>
        <v>6</v>
      </c>
      <c r="P12" s="35"/>
      <c r="Q12" s="43">
        <v>6</v>
      </c>
      <c r="R12" s="44"/>
    </row>
    <row r="13" spans="1:18" ht="15" customHeight="1" x14ac:dyDescent="0.25">
      <c r="A13" s="29">
        <v>3</v>
      </c>
      <c r="B13" s="29">
        <v>12</v>
      </c>
      <c r="C13" s="30" t="s">
        <v>64</v>
      </c>
      <c r="D13" s="31">
        <v>3</v>
      </c>
      <c r="E13" s="32">
        <v>2</v>
      </c>
      <c r="F13" s="32">
        <v>3</v>
      </c>
      <c r="G13" s="32">
        <v>3</v>
      </c>
      <c r="H13" s="32">
        <v>2</v>
      </c>
      <c r="I13" s="32"/>
      <c r="J13" s="33"/>
      <c r="K13" s="29">
        <f>SUM(D13:J13)</f>
        <v>13</v>
      </c>
      <c r="L13" s="29">
        <f>MIN(D13:J13)</f>
        <v>2</v>
      </c>
      <c r="M13" s="29">
        <f>MAX(D13:J13)</f>
        <v>3</v>
      </c>
      <c r="N13" s="34">
        <f>K13-L13-M13</f>
        <v>8</v>
      </c>
      <c r="O13" s="34">
        <f>RANK(N13,$N$11:$N$30,1)</f>
        <v>3</v>
      </c>
      <c r="P13" s="35"/>
      <c r="Q13" s="43">
        <v>2</v>
      </c>
      <c r="R13" s="44"/>
    </row>
    <row r="14" spans="1:18" ht="15" customHeight="1" x14ac:dyDescent="0.25">
      <c r="A14" s="29">
        <v>4</v>
      </c>
      <c r="B14" s="29">
        <v>13</v>
      </c>
      <c r="C14" s="30" t="s">
        <v>65</v>
      </c>
      <c r="D14" s="31">
        <v>2</v>
      </c>
      <c r="E14" s="32">
        <v>3</v>
      </c>
      <c r="F14" s="32">
        <v>2</v>
      </c>
      <c r="G14" s="32">
        <v>2</v>
      </c>
      <c r="H14" s="32">
        <v>3</v>
      </c>
      <c r="I14" s="32"/>
      <c r="J14" s="33"/>
      <c r="K14" s="29">
        <f>SUM(D14:J14)</f>
        <v>12</v>
      </c>
      <c r="L14" s="29">
        <f>MIN(D14:J14)</f>
        <v>2</v>
      </c>
      <c r="M14" s="29">
        <f>MAX(D14:J14)</f>
        <v>3</v>
      </c>
      <c r="N14" s="34">
        <f>K14-L14-M14</f>
        <v>7</v>
      </c>
      <c r="O14" s="34">
        <f>RANK(N14,$N$11:$N$30,1)</f>
        <v>2</v>
      </c>
      <c r="P14" s="35"/>
      <c r="Q14" s="43">
        <v>3</v>
      </c>
      <c r="R14" s="44"/>
    </row>
    <row r="15" spans="1:18" ht="15" customHeight="1" x14ac:dyDescent="0.25">
      <c r="A15" s="38">
        <v>5</v>
      </c>
      <c r="B15" s="38">
        <v>15</v>
      </c>
      <c r="C15" s="39" t="s">
        <v>66</v>
      </c>
      <c r="D15" s="40">
        <v>4</v>
      </c>
      <c r="E15" s="41">
        <v>5</v>
      </c>
      <c r="F15" s="41">
        <v>5</v>
      </c>
      <c r="G15" s="41">
        <v>4</v>
      </c>
      <c r="H15" s="41">
        <v>5</v>
      </c>
      <c r="I15" s="41"/>
      <c r="J15" s="42"/>
      <c r="K15" s="29">
        <f t="shared" ref="K15:K16" si="0">SUM(D15:J15)</f>
        <v>23</v>
      </c>
      <c r="L15" s="29">
        <f t="shared" ref="L15:L16" si="1">MIN(D15:J15)</f>
        <v>4</v>
      </c>
      <c r="M15" s="29">
        <f t="shared" ref="M15:M16" si="2">MAX(D15:J15)</f>
        <v>5</v>
      </c>
      <c r="N15" s="34">
        <f t="shared" ref="N15:N16" si="3">K15-L15-M15</f>
        <v>14</v>
      </c>
      <c r="O15" s="34">
        <f t="shared" ref="O15:O16" si="4">RANK(N15,$N$11:$N$30,1)</f>
        <v>5</v>
      </c>
      <c r="P15" s="35"/>
      <c r="Q15" s="43">
        <v>4</v>
      </c>
      <c r="R15" s="44"/>
    </row>
    <row r="16" spans="1:18" ht="15" customHeight="1" x14ac:dyDescent="0.25">
      <c r="A16" s="38">
        <v>6</v>
      </c>
      <c r="B16" s="38">
        <v>18</v>
      </c>
      <c r="C16" s="39" t="s">
        <v>62</v>
      </c>
      <c r="D16" s="40">
        <v>5</v>
      </c>
      <c r="E16" s="41">
        <v>4</v>
      </c>
      <c r="F16" s="41">
        <v>4</v>
      </c>
      <c r="G16" s="41">
        <v>5</v>
      </c>
      <c r="H16" s="41">
        <v>4</v>
      </c>
      <c r="I16" s="41"/>
      <c r="J16" s="42"/>
      <c r="K16" s="29">
        <f t="shared" si="0"/>
        <v>22</v>
      </c>
      <c r="L16" s="29">
        <f t="shared" si="1"/>
        <v>4</v>
      </c>
      <c r="M16" s="29">
        <f t="shared" si="2"/>
        <v>5</v>
      </c>
      <c r="N16" s="34">
        <f t="shared" si="3"/>
        <v>13</v>
      </c>
      <c r="O16" s="34">
        <f t="shared" si="4"/>
        <v>4</v>
      </c>
      <c r="P16" s="35"/>
      <c r="Q16" s="43">
        <v>5</v>
      </c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30"/>
  <sheetViews>
    <sheetView showGridLines="0" workbookViewId="0">
      <selection activeCell="L34" sqref="L34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8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10</v>
      </c>
      <c r="C11" s="20" t="s">
        <v>56</v>
      </c>
      <c r="D11" s="21">
        <v>1</v>
      </c>
      <c r="E11" s="22">
        <v>1</v>
      </c>
      <c r="F11" s="22">
        <v>1</v>
      </c>
      <c r="G11" s="22">
        <v>1</v>
      </c>
      <c r="H11" s="22">
        <v>1</v>
      </c>
      <c r="I11" s="22"/>
      <c r="J11" s="23"/>
      <c r="K11" s="24">
        <f>SUM(D11:J11)</f>
        <v>5</v>
      </c>
      <c r="L11" s="24">
        <f>MIN(D11:J11)</f>
        <v>1</v>
      </c>
      <c r="M11" s="24">
        <f>MAX(D11:J11)</f>
        <v>1</v>
      </c>
      <c r="N11" s="25">
        <f>K11-L11-M11</f>
        <v>3</v>
      </c>
      <c r="O11" s="25">
        <f>RANK(N11,$N$11:$N$30,1)</f>
        <v>4</v>
      </c>
      <c r="P11" s="26"/>
      <c r="Q11" s="64">
        <v>1</v>
      </c>
      <c r="R11" s="65"/>
    </row>
    <row r="12" spans="1:18" ht="15" customHeight="1" x14ac:dyDescent="0.25">
      <c r="A12" s="29"/>
      <c r="B12" s="29"/>
      <c r="C12" s="30"/>
      <c r="D12" s="31"/>
      <c r="E12" s="32"/>
      <c r="F12" s="32"/>
      <c r="G12" s="32"/>
      <c r="H12" s="32"/>
      <c r="I12" s="32"/>
      <c r="J12" s="33"/>
      <c r="K12" s="29">
        <f>SUM(D12:J12)</f>
        <v>0</v>
      </c>
      <c r="L12" s="29">
        <f>MIN(D12:J12)</f>
        <v>0</v>
      </c>
      <c r="M12" s="29">
        <f>MAX(D12:J12)</f>
        <v>0</v>
      </c>
      <c r="N12" s="34">
        <f>K12-L12-M12</f>
        <v>0</v>
      </c>
      <c r="O12" s="34">
        <f>RANK(N12,$N$11:$N$30,1)</f>
        <v>1</v>
      </c>
      <c r="P12" s="35"/>
      <c r="Q12" s="43"/>
      <c r="R12" s="44"/>
    </row>
    <row r="13" spans="1:18" ht="15" customHeight="1" x14ac:dyDescent="0.25">
      <c r="A13" s="29"/>
      <c r="B13" s="29"/>
      <c r="C13" s="30"/>
      <c r="D13" s="31"/>
      <c r="E13" s="32"/>
      <c r="F13" s="32"/>
      <c r="G13" s="32"/>
      <c r="H13" s="32"/>
      <c r="I13" s="32"/>
      <c r="J13" s="33"/>
      <c r="K13" s="29">
        <f>SUM(D13:J13)</f>
        <v>0</v>
      </c>
      <c r="L13" s="29">
        <f>MIN(D13:J13)</f>
        <v>0</v>
      </c>
      <c r="M13" s="29">
        <f>MAX(D13:J13)</f>
        <v>0</v>
      </c>
      <c r="N13" s="34">
        <f>K13-L13-M13</f>
        <v>0</v>
      </c>
      <c r="O13" s="34">
        <f>RANK(N13,$N$11:$N$30,1)</f>
        <v>1</v>
      </c>
      <c r="P13" s="35"/>
      <c r="Q13" s="43"/>
      <c r="R13" s="44"/>
    </row>
    <row r="14" spans="1:18" ht="15" customHeight="1" x14ac:dyDescent="0.25">
      <c r="A14" s="29"/>
      <c r="B14" s="29"/>
      <c r="C14" s="30"/>
      <c r="D14" s="31"/>
      <c r="E14" s="32"/>
      <c r="F14" s="32"/>
      <c r="G14" s="32"/>
      <c r="H14" s="32"/>
      <c r="I14" s="32"/>
      <c r="J14" s="33"/>
      <c r="K14" s="29">
        <f>SUM(D14:J14)</f>
        <v>0</v>
      </c>
      <c r="L14" s="29">
        <f>MIN(D14:J14)</f>
        <v>0</v>
      </c>
      <c r="M14" s="29">
        <f>MAX(D14:J14)</f>
        <v>0</v>
      </c>
      <c r="N14" s="34">
        <f>K14-L14-M14</f>
        <v>0</v>
      </c>
      <c r="O14" s="34">
        <f>RANK(N14,$N$11:$N$30,1)</f>
        <v>1</v>
      </c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V30"/>
  <sheetViews>
    <sheetView showGridLines="0" workbookViewId="0">
      <selection activeCell="O35" sqref="O35"/>
    </sheetView>
  </sheetViews>
  <sheetFormatPr defaultColWidth="8.7109375" defaultRowHeight="15" customHeight="1" x14ac:dyDescent="0.25"/>
  <cols>
    <col min="1" max="1" width="9.28515625" style="75" customWidth="1"/>
    <col min="2" max="2" width="12.42578125" style="75" customWidth="1"/>
    <col min="3" max="3" width="18.7109375" style="75" customWidth="1"/>
    <col min="4" max="10" width="8.85546875" style="75" customWidth="1"/>
    <col min="11" max="11" width="10.7109375" style="75" customWidth="1"/>
    <col min="12" max="13" width="13.85546875" style="75" customWidth="1"/>
    <col min="14" max="14" width="14.42578125" style="75" customWidth="1"/>
    <col min="15" max="16" width="12.7109375" style="75" customWidth="1"/>
    <col min="17" max="256" width="8.85546875" style="75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70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x14ac:dyDescent="0.25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7"/>
      <c r="Q9" s="8"/>
      <c r="R9" s="9"/>
    </row>
    <row r="10" spans="1:18" ht="28.15" customHeight="1" x14ac:dyDescent="0.25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8</v>
      </c>
      <c r="C11" s="20" t="s">
        <v>58</v>
      </c>
      <c r="D11" s="21">
        <v>1</v>
      </c>
      <c r="E11" s="22">
        <v>1</v>
      </c>
      <c r="F11" s="22">
        <v>1</v>
      </c>
      <c r="G11" s="22">
        <v>1</v>
      </c>
      <c r="H11" s="22">
        <v>1</v>
      </c>
      <c r="I11" s="22"/>
      <c r="J11" s="23"/>
      <c r="K11" s="24">
        <f>SUM(D11:J11)</f>
        <v>5</v>
      </c>
      <c r="L11" s="24">
        <f>MIN(D11:J11)</f>
        <v>1</v>
      </c>
      <c r="M11" s="24">
        <f>MAX(D11:J11)</f>
        <v>1</v>
      </c>
      <c r="N11" s="25">
        <f>K11-L11-M11</f>
        <v>3</v>
      </c>
      <c r="O11" s="25">
        <f>RANK(N11,$N$11:$N$30,1)</f>
        <v>1</v>
      </c>
      <c r="P11" s="26"/>
      <c r="Q11" s="64">
        <v>1</v>
      </c>
      <c r="R11" s="65"/>
    </row>
    <row r="12" spans="1:18" ht="15" customHeight="1" x14ac:dyDescent="0.25">
      <c r="A12" s="29">
        <v>2</v>
      </c>
      <c r="B12" s="29">
        <v>12</v>
      </c>
      <c r="C12" s="30" t="s">
        <v>64</v>
      </c>
      <c r="D12" s="31">
        <v>2</v>
      </c>
      <c r="E12" s="32">
        <v>2</v>
      </c>
      <c r="F12" s="32">
        <v>2</v>
      </c>
      <c r="G12" s="32">
        <v>2</v>
      </c>
      <c r="H12" s="32">
        <v>2</v>
      </c>
      <c r="I12" s="32"/>
      <c r="J12" s="33"/>
      <c r="K12" s="29">
        <f>SUM(D12:J12)</f>
        <v>10</v>
      </c>
      <c r="L12" s="29">
        <f>MIN(D12:J12)</f>
        <v>2</v>
      </c>
      <c r="M12" s="29">
        <f>MAX(D12:J12)</f>
        <v>2</v>
      </c>
      <c r="N12" s="34">
        <f>K12-L12-M12</f>
        <v>6</v>
      </c>
      <c r="O12" s="34">
        <f>RANK(N12,$N$11:$N$30,1)</f>
        <v>2</v>
      </c>
      <c r="P12" s="35"/>
      <c r="Q12" s="43">
        <v>2</v>
      </c>
      <c r="R12" s="44"/>
    </row>
    <row r="13" spans="1:18" ht="15" customHeight="1" x14ac:dyDescent="0.25">
      <c r="A13" s="29">
        <v>3</v>
      </c>
      <c r="B13" s="29">
        <v>18</v>
      </c>
      <c r="C13" s="30" t="s">
        <v>62</v>
      </c>
      <c r="D13" s="31">
        <v>3</v>
      </c>
      <c r="E13" s="32">
        <v>3</v>
      </c>
      <c r="F13" s="32">
        <v>3</v>
      </c>
      <c r="G13" s="32">
        <v>3</v>
      </c>
      <c r="H13" s="32">
        <v>3</v>
      </c>
      <c r="I13" s="32"/>
      <c r="J13" s="33"/>
      <c r="K13" s="29">
        <f>SUM(D13:J13)</f>
        <v>15</v>
      </c>
      <c r="L13" s="29">
        <f>MIN(D13:J13)</f>
        <v>3</v>
      </c>
      <c r="M13" s="29">
        <f>MAX(D13:J13)</f>
        <v>3</v>
      </c>
      <c r="N13" s="34">
        <f>K13-L13-M13</f>
        <v>9</v>
      </c>
      <c r="O13" s="34">
        <f>RANK(N13,$N$11:$N$30,1)</f>
        <v>3</v>
      </c>
      <c r="P13" s="35"/>
      <c r="Q13" s="43">
        <v>3</v>
      </c>
      <c r="R13" s="44"/>
    </row>
    <row r="14" spans="1:18" ht="15" customHeight="1" x14ac:dyDescent="0.25">
      <c r="A14" s="38">
        <v>4</v>
      </c>
      <c r="B14" s="38">
        <v>10</v>
      </c>
      <c r="C14" s="39" t="s">
        <v>56</v>
      </c>
      <c r="D14" s="40">
        <v>4</v>
      </c>
      <c r="E14" s="41">
        <v>4</v>
      </c>
      <c r="F14" s="41">
        <v>4</v>
      </c>
      <c r="G14" s="41">
        <v>4</v>
      </c>
      <c r="H14" s="41">
        <v>4</v>
      </c>
      <c r="I14" s="41"/>
      <c r="J14" s="42"/>
      <c r="K14" s="38">
        <f>SUM(D14:J14)</f>
        <v>20</v>
      </c>
      <c r="L14" s="38">
        <f>MIN(D14:J14)</f>
        <v>4</v>
      </c>
      <c r="M14" s="38">
        <f>MAX(D14:J14)</f>
        <v>4</v>
      </c>
      <c r="N14" s="35">
        <f>K14-L14-M14</f>
        <v>12</v>
      </c>
      <c r="O14" s="35">
        <f>RANK(N14,$N$11:$N$30,1)</f>
        <v>4</v>
      </c>
      <c r="P14" s="35"/>
      <c r="Q14" s="43">
        <v>4</v>
      </c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x14ac:dyDescent="0.25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D9:O9"/>
    <mergeCell ref="A9:C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V30"/>
  <sheetViews>
    <sheetView showGridLines="0" workbookViewId="0">
      <selection activeCell="G32" sqref="G32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71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8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7</v>
      </c>
      <c r="C11" s="20" t="s">
        <v>68</v>
      </c>
      <c r="D11" s="21">
        <v>3</v>
      </c>
      <c r="E11" s="22">
        <v>2</v>
      </c>
      <c r="F11" s="22">
        <v>3</v>
      </c>
      <c r="G11" s="22">
        <v>3</v>
      </c>
      <c r="H11" s="22">
        <v>3</v>
      </c>
      <c r="I11" s="22"/>
      <c r="J11" s="23"/>
      <c r="K11" s="24">
        <f>SUM(D11:J11)</f>
        <v>14</v>
      </c>
      <c r="L11" s="24">
        <f>MIN(D11:J11)</f>
        <v>2</v>
      </c>
      <c r="M11" s="24">
        <f>MAX(D11:J11)</f>
        <v>3</v>
      </c>
      <c r="N11" s="25">
        <f>K11-L11-M11</f>
        <v>9</v>
      </c>
      <c r="O11" s="25">
        <f>RANK(N11,$N$11:$N$30,1)</f>
        <v>3</v>
      </c>
      <c r="P11" s="26"/>
      <c r="Q11" s="64">
        <v>1</v>
      </c>
      <c r="R11" s="65"/>
    </row>
    <row r="12" spans="1:18" ht="15" customHeight="1" x14ac:dyDescent="0.25">
      <c r="A12" s="29">
        <v>2</v>
      </c>
      <c r="B12" s="29">
        <v>13</v>
      </c>
      <c r="C12" s="30" t="s">
        <v>65</v>
      </c>
      <c r="D12" s="31">
        <v>2</v>
      </c>
      <c r="E12" s="32">
        <v>3</v>
      </c>
      <c r="F12" s="32">
        <v>2</v>
      </c>
      <c r="G12" s="32">
        <v>2</v>
      </c>
      <c r="H12" s="32">
        <v>2</v>
      </c>
      <c r="I12" s="32"/>
      <c r="J12" s="33"/>
      <c r="K12" s="29">
        <f>SUM(D12:J12)</f>
        <v>11</v>
      </c>
      <c r="L12" s="29">
        <f>MIN(D12:J12)</f>
        <v>2</v>
      </c>
      <c r="M12" s="29">
        <f>MAX(D12:J12)</f>
        <v>3</v>
      </c>
      <c r="N12" s="34">
        <f>K12-L12-M12</f>
        <v>6</v>
      </c>
      <c r="O12" s="34">
        <f>RANK(N12,$N$11:$N$30,1)</f>
        <v>2</v>
      </c>
      <c r="P12" s="35"/>
      <c r="Q12" s="43">
        <v>3</v>
      </c>
      <c r="R12" s="44"/>
    </row>
    <row r="13" spans="1:18" ht="15" customHeight="1" x14ac:dyDescent="0.25">
      <c r="A13" s="29">
        <v>3</v>
      </c>
      <c r="B13" s="29">
        <v>15</v>
      </c>
      <c r="C13" s="30" t="s">
        <v>66</v>
      </c>
      <c r="D13" s="31">
        <v>4</v>
      </c>
      <c r="E13" s="32">
        <v>4</v>
      </c>
      <c r="F13" s="32">
        <v>4</v>
      </c>
      <c r="G13" s="32">
        <v>4</v>
      </c>
      <c r="H13" s="32">
        <v>4</v>
      </c>
      <c r="I13" s="32"/>
      <c r="J13" s="33"/>
      <c r="K13" s="29">
        <f>SUM(D13:J13)</f>
        <v>20</v>
      </c>
      <c r="L13" s="29">
        <f>MIN(D13:J13)</f>
        <v>4</v>
      </c>
      <c r="M13" s="29">
        <f>MAX(D13:J13)</f>
        <v>4</v>
      </c>
      <c r="N13" s="34">
        <f>K13-L13-M13</f>
        <v>12</v>
      </c>
      <c r="O13" s="34">
        <f>RANK(N13,$N$11:$N$30,1)</f>
        <v>4</v>
      </c>
      <c r="P13" s="35"/>
      <c r="Q13" s="43">
        <v>4</v>
      </c>
      <c r="R13" s="44"/>
    </row>
    <row r="14" spans="1:18" ht="15" customHeight="1" x14ac:dyDescent="0.25">
      <c r="A14" s="38">
        <v>4</v>
      </c>
      <c r="B14" s="38">
        <v>17</v>
      </c>
      <c r="C14" s="39" t="s">
        <v>69</v>
      </c>
      <c r="D14" s="40">
        <v>1</v>
      </c>
      <c r="E14" s="41">
        <v>1</v>
      </c>
      <c r="F14" s="41">
        <v>1</v>
      </c>
      <c r="G14" s="41">
        <v>1</v>
      </c>
      <c r="H14" s="41">
        <v>1</v>
      </c>
      <c r="I14" s="41"/>
      <c r="J14" s="42"/>
      <c r="K14" s="29">
        <f>SUM(D14:J14)</f>
        <v>5</v>
      </c>
      <c r="L14" s="29">
        <f>MIN(D14:J14)</f>
        <v>1</v>
      </c>
      <c r="M14" s="29">
        <f>MAX(D14:J14)</f>
        <v>1</v>
      </c>
      <c r="N14" s="34">
        <f>K14-L14-M14</f>
        <v>3</v>
      </c>
      <c r="O14" s="34">
        <f>RANK(N14,$N$11:$N$30,1)</f>
        <v>1</v>
      </c>
      <c r="P14" s="35"/>
      <c r="Q14" s="43">
        <v>2</v>
      </c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V30"/>
  <sheetViews>
    <sheetView showGridLines="0" workbookViewId="0">
      <selection activeCell="E28" sqref="E28"/>
    </sheetView>
  </sheetViews>
  <sheetFormatPr defaultColWidth="8.7109375" defaultRowHeight="15" customHeight="1" x14ac:dyDescent="0.25"/>
  <cols>
    <col min="1" max="1" width="9.28515625" style="76" customWidth="1"/>
    <col min="2" max="2" width="12.42578125" style="76" customWidth="1"/>
    <col min="3" max="3" width="18.7109375" style="76" customWidth="1"/>
    <col min="4" max="10" width="8.85546875" style="76" customWidth="1"/>
    <col min="11" max="11" width="10.7109375" style="76" customWidth="1"/>
    <col min="12" max="13" width="13.85546875" style="76" customWidth="1"/>
    <col min="14" max="14" width="14.42578125" style="76" customWidth="1"/>
    <col min="15" max="16" width="12.7109375" style="76" customWidth="1"/>
    <col min="17" max="256" width="8.85546875" style="7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72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x14ac:dyDescent="0.25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7"/>
      <c r="Q9" s="8"/>
      <c r="R9" s="9"/>
    </row>
    <row r="10" spans="1:18" ht="28.15" customHeight="1" x14ac:dyDescent="0.25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21</v>
      </c>
      <c r="C11" s="20" t="s">
        <v>73</v>
      </c>
      <c r="D11" s="21">
        <v>2</v>
      </c>
      <c r="E11" s="22">
        <v>2</v>
      </c>
      <c r="F11" s="22">
        <v>2</v>
      </c>
      <c r="G11" s="22">
        <v>2</v>
      </c>
      <c r="H11" s="22">
        <v>2</v>
      </c>
      <c r="I11" s="22"/>
      <c r="J11" s="23"/>
      <c r="K11" s="24">
        <f>SUM(D11:J11)</f>
        <v>10</v>
      </c>
      <c r="L11" s="24">
        <f>MIN(D11:J11)</f>
        <v>2</v>
      </c>
      <c r="M11" s="24">
        <f>MAX(D11:J11)</f>
        <v>2</v>
      </c>
      <c r="N11" s="25">
        <f>K11-L11-M11</f>
        <v>6</v>
      </c>
      <c r="O11" s="25">
        <f>RANK(N11,$N$11:$N$30,1)</f>
        <v>2</v>
      </c>
      <c r="P11" s="26"/>
      <c r="Q11" s="64">
        <v>2</v>
      </c>
      <c r="R11" s="65"/>
    </row>
    <row r="12" spans="1:18" ht="15" customHeight="1" x14ac:dyDescent="0.25">
      <c r="A12" s="29">
        <v>2</v>
      </c>
      <c r="B12" s="29">
        <v>22</v>
      </c>
      <c r="C12" s="30" t="s">
        <v>74</v>
      </c>
      <c r="D12" s="31">
        <v>1</v>
      </c>
      <c r="E12" s="32">
        <v>1</v>
      </c>
      <c r="F12" s="32">
        <v>1</v>
      </c>
      <c r="G12" s="32">
        <v>1</v>
      </c>
      <c r="H12" s="32">
        <v>1</v>
      </c>
      <c r="I12" s="32"/>
      <c r="J12" s="33"/>
      <c r="K12" s="29">
        <f>SUM(D12:J12)</f>
        <v>5</v>
      </c>
      <c r="L12" s="29">
        <f>MIN(D12:J12)</f>
        <v>1</v>
      </c>
      <c r="M12" s="29">
        <f>MAX(D12:J12)</f>
        <v>1</v>
      </c>
      <c r="N12" s="34">
        <f>K12-L12-M12</f>
        <v>3</v>
      </c>
      <c r="O12" s="34">
        <f>RANK(N12,$N$11:$N$30,1)</f>
        <v>1</v>
      </c>
      <c r="P12" s="35"/>
      <c r="Q12" s="43">
        <v>1</v>
      </c>
      <c r="R12" s="44"/>
    </row>
    <row r="13" spans="1:18" ht="15" customHeight="1" x14ac:dyDescent="0.25">
      <c r="A13" s="29"/>
      <c r="B13" s="29"/>
      <c r="C13" s="30"/>
      <c r="D13" s="31"/>
      <c r="E13" s="32"/>
      <c r="F13" s="32"/>
      <c r="G13" s="32"/>
      <c r="H13" s="32"/>
      <c r="I13" s="32"/>
      <c r="J13" s="33"/>
      <c r="K13" s="29"/>
      <c r="L13" s="29"/>
      <c r="M13" s="29"/>
      <c r="N13" s="34"/>
      <c r="O13" s="34"/>
      <c r="P13" s="35"/>
      <c r="Q13" s="43"/>
      <c r="R13" s="44"/>
    </row>
    <row r="14" spans="1:18" ht="15" customHeight="1" x14ac:dyDescent="0.25">
      <c r="A14" s="29"/>
      <c r="B14" s="29"/>
      <c r="C14" s="30"/>
      <c r="D14" s="31"/>
      <c r="E14" s="32"/>
      <c r="F14" s="32"/>
      <c r="G14" s="32"/>
      <c r="H14" s="32"/>
      <c r="I14" s="32"/>
      <c r="J14" s="33"/>
      <c r="K14" s="29"/>
      <c r="L14" s="29"/>
      <c r="M14" s="29"/>
      <c r="N14" s="34"/>
      <c r="O14" s="34"/>
      <c r="P14" s="35"/>
      <c r="Q14" s="43"/>
      <c r="R14" s="44"/>
    </row>
    <row r="15" spans="1:18" ht="15" customHeight="1" x14ac:dyDescent="0.25">
      <c r="A15" s="29"/>
      <c r="B15" s="29"/>
      <c r="C15" s="30"/>
      <c r="D15" s="31"/>
      <c r="E15" s="32"/>
      <c r="F15" s="32"/>
      <c r="G15" s="32"/>
      <c r="H15" s="32"/>
      <c r="I15" s="32"/>
      <c r="J15" s="33"/>
      <c r="K15" s="29"/>
      <c r="L15" s="29"/>
      <c r="M15" s="29"/>
      <c r="N15" s="34"/>
      <c r="O15" s="34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x14ac:dyDescent="0.25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D9:O9"/>
    <mergeCell ref="A9:C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IV30"/>
  <sheetViews>
    <sheetView showGridLines="0" workbookViewId="0">
      <selection activeCell="J33" sqref="J33"/>
    </sheetView>
  </sheetViews>
  <sheetFormatPr defaultColWidth="8.7109375" defaultRowHeight="15" customHeight="1" x14ac:dyDescent="0.25"/>
  <cols>
    <col min="1" max="1" width="9.28515625" style="77" customWidth="1"/>
    <col min="2" max="2" width="12.42578125" style="77" customWidth="1"/>
    <col min="3" max="3" width="18.7109375" style="77" customWidth="1"/>
    <col min="4" max="10" width="8.85546875" style="77" customWidth="1"/>
    <col min="11" max="11" width="10.7109375" style="77" customWidth="1"/>
    <col min="12" max="13" width="13.85546875" style="77" customWidth="1"/>
    <col min="14" max="14" width="14.42578125" style="77" customWidth="1"/>
    <col min="15" max="16" width="12.7109375" style="77" customWidth="1"/>
    <col min="17" max="256" width="8.85546875" style="77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75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x14ac:dyDescent="0.25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7"/>
      <c r="Q9" s="8"/>
      <c r="R9" s="9"/>
    </row>
    <row r="10" spans="1:18" ht="28.15" customHeight="1" x14ac:dyDescent="0.25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92">
        <v>20</v>
      </c>
      <c r="C11" s="93" t="s">
        <v>76</v>
      </c>
      <c r="D11" s="21"/>
      <c r="E11" s="22"/>
      <c r="F11" s="22"/>
      <c r="G11" s="22"/>
      <c r="H11" s="22"/>
      <c r="I11" s="22"/>
      <c r="J11" s="23"/>
      <c r="K11" s="24">
        <f>SUM(D11:J11)</f>
        <v>0</v>
      </c>
      <c r="L11" s="24">
        <f>MIN(D11:J11)</f>
        <v>0</v>
      </c>
      <c r="M11" s="24">
        <f>MAX(D11:J11)</f>
        <v>0</v>
      </c>
      <c r="N11" s="25">
        <f>K11-L11-M11</f>
        <v>0</v>
      </c>
      <c r="O11" s="25">
        <f>RANK(N11,$N$11:$N$30,1)</f>
        <v>1</v>
      </c>
      <c r="P11" s="26"/>
      <c r="Q11" s="64"/>
      <c r="R11" s="65"/>
    </row>
    <row r="12" spans="1:18" ht="15" customHeight="1" x14ac:dyDescent="0.25">
      <c r="A12" s="29">
        <v>2</v>
      </c>
      <c r="B12" s="94">
        <v>27</v>
      </c>
      <c r="C12" s="95" t="s">
        <v>77</v>
      </c>
      <c r="D12" s="31"/>
      <c r="E12" s="32"/>
      <c r="F12" s="32"/>
      <c r="G12" s="32"/>
      <c r="H12" s="32"/>
      <c r="I12" s="32"/>
      <c r="J12" s="33"/>
      <c r="K12" s="29">
        <f>SUM(D12:J12)</f>
        <v>0</v>
      </c>
      <c r="L12" s="29">
        <f>MIN(D12:J12)</f>
        <v>0</v>
      </c>
      <c r="M12" s="29">
        <f>MAX(D12:J12)</f>
        <v>0</v>
      </c>
      <c r="N12" s="34">
        <f>K12-L12-M12</f>
        <v>0</v>
      </c>
      <c r="O12" s="34">
        <f>RANK(N12,$N$11:$N$30,1)</f>
        <v>1</v>
      </c>
      <c r="P12" s="35"/>
      <c r="Q12" s="43"/>
      <c r="R12" s="44"/>
    </row>
    <row r="13" spans="1:18" ht="15" customHeight="1" x14ac:dyDescent="0.25">
      <c r="A13" s="38"/>
      <c r="B13" s="38"/>
      <c r="C13" s="39"/>
      <c r="D13" s="40"/>
      <c r="E13" s="41"/>
      <c r="F13" s="41"/>
      <c r="G13" s="41"/>
      <c r="H13" s="41"/>
      <c r="I13" s="41"/>
      <c r="J13" s="42"/>
      <c r="K13" s="38"/>
      <c r="L13" s="38"/>
      <c r="M13" s="38"/>
      <c r="N13" s="35"/>
      <c r="O13" s="35"/>
      <c r="P13" s="35"/>
      <c r="Q13" s="43"/>
      <c r="R13" s="44"/>
    </row>
    <row r="14" spans="1:18" ht="15" customHeight="1" x14ac:dyDescent="0.25">
      <c r="A14" s="38"/>
      <c r="B14" s="38"/>
      <c r="C14" s="39"/>
      <c r="D14" s="40"/>
      <c r="E14" s="41"/>
      <c r="F14" s="41"/>
      <c r="G14" s="41"/>
      <c r="H14" s="41"/>
      <c r="I14" s="41"/>
      <c r="J14" s="42"/>
      <c r="K14" s="38"/>
      <c r="L14" s="38"/>
      <c r="M14" s="38"/>
      <c r="N14" s="35"/>
      <c r="O14" s="35"/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x14ac:dyDescent="0.25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D9:O9"/>
    <mergeCell ref="A9:C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V30"/>
  <sheetViews>
    <sheetView showGridLines="0" workbookViewId="0">
      <selection activeCell="M19" sqref="M19"/>
    </sheetView>
  </sheetViews>
  <sheetFormatPr defaultColWidth="8.7109375" defaultRowHeight="15" customHeight="1" x14ac:dyDescent="0.25"/>
  <cols>
    <col min="1" max="1" width="9.28515625" style="78" customWidth="1"/>
    <col min="2" max="2" width="12.42578125" style="78" customWidth="1"/>
    <col min="3" max="3" width="18.7109375" style="78" customWidth="1"/>
    <col min="4" max="10" width="8.85546875" style="78" customWidth="1"/>
    <col min="11" max="11" width="10.7109375" style="78" customWidth="1"/>
    <col min="12" max="13" width="13.85546875" style="78" customWidth="1"/>
    <col min="14" max="14" width="14.42578125" style="78" customWidth="1"/>
    <col min="15" max="16" width="12.7109375" style="78" customWidth="1"/>
    <col min="17" max="256" width="8.85546875" style="78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28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x14ac:dyDescent="0.25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7"/>
      <c r="Q9" s="8"/>
      <c r="R9" s="9"/>
    </row>
    <row r="10" spans="1:18" ht="28.15" customHeight="1" x14ac:dyDescent="0.25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26</v>
      </c>
      <c r="C11" s="20" t="s">
        <v>78</v>
      </c>
      <c r="D11" s="21">
        <v>1</v>
      </c>
      <c r="E11" s="22">
        <v>1</v>
      </c>
      <c r="F11" s="22">
        <v>1</v>
      </c>
      <c r="G11" s="22">
        <v>1</v>
      </c>
      <c r="H11" s="22">
        <v>1</v>
      </c>
      <c r="I11" s="22"/>
      <c r="J11" s="23"/>
      <c r="K11" s="24">
        <f>SUM(D11:J11)</f>
        <v>5</v>
      </c>
      <c r="L11" s="24">
        <f>MIN(D11:J11)</f>
        <v>1</v>
      </c>
      <c r="M11" s="24">
        <f>MAX(D11:J11)</f>
        <v>1</v>
      </c>
      <c r="N11" s="25">
        <f>K11-L11-M11</f>
        <v>3</v>
      </c>
      <c r="O11" s="25">
        <f>RANK(N11,$N$11:$N$30,1)</f>
        <v>1</v>
      </c>
      <c r="P11" s="26"/>
      <c r="Q11" s="64">
        <v>1</v>
      </c>
      <c r="R11" s="65"/>
    </row>
    <row r="12" spans="1:18" ht="15" customHeight="1" x14ac:dyDescent="0.25">
      <c r="A12" s="29">
        <v>2</v>
      </c>
      <c r="B12" s="94">
        <v>30</v>
      </c>
      <c r="C12" s="95" t="s">
        <v>79</v>
      </c>
      <c r="D12" s="31"/>
      <c r="E12" s="32"/>
      <c r="F12" s="32"/>
      <c r="G12" s="32"/>
      <c r="H12" s="32"/>
      <c r="I12" s="32"/>
      <c r="J12" s="33"/>
      <c r="K12" s="29"/>
      <c r="L12" s="29"/>
      <c r="M12" s="29"/>
      <c r="N12" s="34"/>
      <c r="O12" s="34"/>
      <c r="P12" s="35"/>
      <c r="Q12" s="43"/>
      <c r="R12" s="44"/>
    </row>
    <row r="13" spans="1:18" ht="15" customHeight="1" x14ac:dyDescent="0.25">
      <c r="A13" s="38"/>
      <c r="B13" s="38"/>
      <c r="C13" s="39"/>
      <c r="D13" s="40"/>
      <c r="E13" s="41"/>
      <c r="F13" s="41"/>
      <c r="G13" s="41"/>
      <c r="H13" s="41"/>
      <c r="I13" s="41"/>
      <c r="J13" s="42"/>
      <c r="K13" s="38"/>
      <c r="L13" s="38"/>
      <c r="M13" s="38"/>
      <c r="N13" s="35"/>
      <c r="O13" s="35"/>
      <c r="P13" s="35"/>
      <c r="Q13" s="43"/>
      <c r="R13" s="44"/>
    </row>
    <row r="14" spans="1:18" ht="15" customHeight="1" x14ac:dyDescent="0.25">
      <c r="A14" s="38"/>
      <c r="B14" s="38"/>
      <c r="C14" s="39"/>
      <c r="D14" s="40"/>
      <c r="E14" s="41"/>
      <c r="F14" s="41"/>
      <c r="G14" s="41"/>
      <c r="H14" s="41"/>
      <c r="I14" s="41"/>
      <c r="J14" s="42"/>
      <c r="K14" s="38"/>
      <c r="L14" s="38"/>
      <c r="M14" s="38"/>
      <c r="N14" s="35"/>
      <c r="O14" s="35"/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x14ac:dyDescent="0.25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D9:O9"/>
    <mergeCell ref="A9:C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V30"/>
  <sheetViews>
    <sheetView showGridLines="0" workbookViewId="0">
      <selection activeCell="I28" sqref="I28"/>
    </sheetView>
  </sheetViews>
  <sheetFormatPr defaultColWidth="8.7109375" defaultRowHeight="15" customHeight="1" x14ac:dyDescent="0.25"/>
  <cols>
    <col min="1" max="1" width="9.28515625" style="79" customWidth="1"/>
    <col min="2" max="2" width="12.42578125" style="79" customWidth="1"/>
    <col min="3" max="3" width="18.7109375" style="79" customWidth="1"/>
    <col min="4" max="10" width="8.85546875" style="79" customWidth="1"/>
    <col min="11" max="11" width="10.7109375" style="79" customWidth="1"/>
    <col min="12" max="13" width="13.85546875" style="79" customWidth="1"/>
    <col min="14" max="14" width="14.42578125" style="79" customWidth="1"/>
    <col min="15" max="16" width="12.7109375" style="79" customWidth="1"/>
    <col min="17" max="256" width="8.85546875" style="79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33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x14ac:dyDescent="0.25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7"/>
      <c r="Q9" s="8"/>
      <c r="R9" s="9"/>
    </row>
    <row r="10" spans="1:18" ht="28.15" customHeight="1" x14ac:dyDescent="0.25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23</v>
      </c>
      <c r="C11" s="20" t="s">
        <v>80</v>
      </c>
      <c r="D11" s="21">
        <v>1</v>
      </c>
      <c r="E11" s="22">
        <v>1</v>
      </c>
      <c r="F11" s="22">
        <v>1</v>
      </c>
      <c r="G11" s="22">
        <v>1</v>
      </c>
      <c r="H11" s="22">
        <v>1</v>
      </c>
      <c r="I11" s="22"/>
      <c r="J11" s="23"/>
      <c r="K11" s="24">
        <f>SUM(D11:J11)</f>
        <v>5</v>
      </c>
      <c r="L11" s="24">
        <f>MIN(D11:J11)</f>
        <v>1</v>
      </c>
      <c r="M11" s="24">
        <f>MAX(D11:J11)</f>
        <v>1</v>
      </c>
      <c r="N11" s="25">
        <f>K11-L11-M11</f>
        <v>3</v>
      </c>
      <c r="O11" s="25">
        <f>RANK(N11,$N$11:$N$30,1)</f>
        <v>1</v>
      </c>
      <c r="P11" s="26"/>
      <c r="Q11" s="64">
        <v>1</v>
      </c>
      <c r="R11" s="65"/>
    </row>
    <row r="12" spans="1:18" ht="15" customHeight="1" x14ac:dyDescent="0.25">
      <c r="A12" s="29">
        <v>2</v>
      </c>
      <c r="B12" s="29">
        <v>24</v>
      </c>
      <c r="C12" s="30" t="s">
        <v>81</v>
      </c>
      <c r="D12" s="31">
        <v>3</v>
      </c>
      <c r="E12" s="32">
        <v>3</v>
      </c>
      <c r="F12" s="32">
        <v>3</v>
      </c>
      <c r="G12" s="32">
        <v>3</v>
      </c>
      <c r="H12" s="32">
        <v>3</v>
      </c>
      <c r="I12" s="32"/>
      <c r="J12" s="33"/>
      <c r="K12" s="29">
        <f>SUM(D12:J12)</f>
        <v>15</v>
      </c>
      <c r="L12" s="29">
        <f>MIN(D12:J12)</f>
        <v>3</v>
      </c>
      <c r="M12" s="29">
        <f>MAX(D12:J12)</f>
        <v>3</v>
      </c>
      <c r="N12" s="34">
        <f>K12-L12-M12</f>
        <v>9</v>
      </c>
      <c r="O12" s="34">
        <f>RANK(N12,$N$11:$N$30,1)</f>
        <v>3</v>
      </c>
      <c r="P12" s="35"/>
      <c r="Q12" s="43">
        <v>3</v>
      </c>
      <c r="R12" s="44"/>
    </row>
    <row r="13" spans="1:18" ht="15" customHeight="1" x14ac:dyDescent="0.25">
      <c r="A13" s="29">
        <v>3</v>
      </c>
      <c r="B13" s="29">
        <v>28</v>
      </c>
      <c r="C13" s="30" t="s">
        <v>82</v>
      </c>
      <c r="D13" s="31">
        <v>2</v>
      </c>
      <c r="E13" s="32">
        <v>2</v>
      </c>
      <c r="F13" s="32">
        <v>2</v>
      </c>
      <c r="G13" s="32">
        <v>2</v>
      </c>
      <c r="H13" s="32">
        <v>2</v>
      </c>
      <c r="I13" s="32"/>
      <c r="J13" s="33"/>
      <c r="K13" s="29">
        <f>SUM(D13:J13)</f>
        <v>10</v>
      </c>
      <c r="L13" s="29">
        <f>MIN(D13:J13)</f>
        <v>2</v>
      </c>
      <c r="M13" s="29">
        <f>MAX(D13:J13)</f>
        <v>2</v>
      </c>
      <c r="N13" s="34">
        <f>K13-L13-M13</f>
        <v>6</v>
      </c>
      <c r="O13" s="34">
        <f>RANK(N13,$N$11:$N$30,1)</f>
        <v>2</v>
      </c>
      <c r="P13" s="35"/>
      <c r="Q13" s="43">
        <v>2</v>
      </c>
      <c r="R13" s="44"/>
    </row>
    <row r="14" spans="1:18" ht="15" customHeight="1" x14ac:dyDescent="0.25">
      <c r="A14" s="29"/>
      <c r="B14" s="29"/>
      <c r="C14" s="30"/>
      <c r="D14" s="31"/>
      <c r="E14" s="32"/>
      <c r="F14" s="32"/>
      <c r="G14" s="32"/>
      <c r="H14" s="32"/>
      <c r="I14" s="32"/>
      <c r="J14" s="33"/>
      <c r="K14" s="29"/>
      <c r="L14" s="29"/>
      <c r="M14" s="29"/>
      <c r="N14" s="34"/>
      <c r="O14" s="34"/>
      <c r="P14" s="35"/>
      <c r="Q14" s="43"/>
      <c r="R14" s="44"/>
    </row>
    <row r="15" spans="1:18" ht="15" customHeight="1" x14ac:dyDescent="0.25">
      <c r="A15" s="29"/>
      <c r="B15" s="29"/>
      <c r="C15" s="30"/>
      <c r="D15" s="31"/>
      <c r="E15" s="32"/>
      <c r="F15" s="32"/>
      <c r="G15" s="32"/>
      <c r="H15" s="32"/>
      <c r="I15" s="32"/>
      <c r="J15" s="33"/>
      <c r="K15" s="29"/>
      <c r="L15" s="29"/>
      <c r="M15" s="29"/>
      <c r="N15" s="34"/>
      <c r="O15" s="34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x14ac:dyDescent="0.25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D9:O9"/>
    <mergeCell ref="A9:C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V30"/>
  <sheetViews>
    <sheetView showGridLines="0" workbookViewId="0">
      <selection activeCell="K28" sqref="K28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83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8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24</v>
      </c>
      <c r="C11" s="20" t="s">
        <v>81</v>
      </c>
      <c r="D11" s="21">
        <v>2</v>
      </c>
      <c r="E11" s="22">
        <v>2</v>
      </c>
      <c r="F11" s="22">
        <v>2</v>
      </c>
      <c r="G11" s="22">
        <v>2</v>
      </c>
      <c r="H11" s="22">
        <v>2</v>
      </c>
      <c r="I11" s="22"/>
      <c r="J11" s="23"/>
      <c r="K11" s="24">
        <f>SUM(D11:J11)</f>
        <v>10</v>
      </c>
      <c r="L11" s="24">
        <f>MIN(D11:J11)</f>
        <v>2</v>
      </c>
      <c r="M11" s="24">
        <f>MAX(D11:J11)</f>
        <v>2</v>
      </c>
      <c r="N11" s="25">
        <f>K11-L11-M11</f>
        <v>6</v>
      </c>
      <c r="O11" s="25">
        <f>RANK(N11,$N$11:$N$30,1)</f>
        <v>2</v>
      </c>
      <c r="P11" s="26"/>
      <c r="Q11" s="64">
        <v>2</v>
      </c>
      <c r="R11" s="65"/>
    </row>
    <row r="12" spans="1:18" ht="15" customHeight="1" x14ac:dyDescent="0.25">
      <c r="A12" s="29">
        <v>2</v>
      </c>
      <c r="B12" s="29">
        <v>28</v>
      </c>
      <c r="C12" s="30" t="s">
        <v>82</v>
      </c>
      <c r="D12" s="31">
        <v>1</v>
      </c>
      <c r="E12" s="32">
        <v>1</v>
      </c>
      <c r="F12" s="32">
        <v>1</v>
      </c>
      <c r="G12" s="32">
        <v>1</v>
      </c>
      <c r="H12" s="32">
        <v>1</v>
      </c>
      <c r="I12" s="32"/>
      <c r="J12" s="33"/>
      <c r="K12" s="29">
        <f>SUM(D12:J12)</f>
        <v>5</v>
      </c>
      <c r="L12" s="29">
        <f>MIN(D12:J12)</f>
        <v>1</v>
      </c>
      <c r="M12" s="29">
        <f>MAX(D12:J12)</f>
        <v>1</v>
      </c>
      <c r="N12" s="34">
        <f>K12-L12-M12</f>
        <v>3</v>
      </c>
      <c r="O12" s="34">
        <f>RANK(N12,$N$11:$N$30,1)</f>
        <v>1</v>
      </c>
      <c r="P12" s="35"/>
      <c r="Q12" s="43">
        <v>1</v>
      </c>
      <c r="R12" s="44"/>
    </row>
    <row r="13" spans="1:18" ht="15" customHeight="1" x14ac:dyDescent="0.25">
      <c r="A13" s="29"/>
      <c r="B13" s="29"/>
      <c r="C13" s="30"/>
      <c r="D13" s="31"/>
      <c r="E13" s="32"/>
      <c r="F13" s="32"/>
      <c r="G13" s="32"/>
      <c r="H13" s="32"/>
      <c r="I13" s="32"/>
      <c r="J13" s="33"/>
      <c r="K13" s="29"/>
      <c r="L13" s="29"/>
      <c r="M13" s="29"/>
      <c r="N13" s="34"/>
      <c r="O13" s="34"/>
      <c r="P13" s="35"/>
      <c r="Q13" s="43"/>
      <c r="R13" s="44"/>
    </row>
    <row r="14" spans="1:18" ht="15" customHeight="1" x14ac:dyDescent="0.25">
      <c r="A14" s="29"/>
      <c r="B14" s="29"/>
      <c r="C14" s="30"/>
      <c r="D14" s="31"/>
      <c r="E14" s="32"/>
      <c r="F14" s="32"/>
      <c r="G14" s="32"/>
      <c r="H14" s="32"/>
      <c r="I14" s="32"/>
      <c r="J14" s="33"/>
      <c r="K14" s="29"/>
      <c r="L14" s="29"/>
      <c r="M14" s="29"/>
      <c r="N14" s="34"/>
      <c r="O14" s="34"/>
      <c r="P14" s="35"/>
      <c r="Q14" s="43"/>
      <c r="R14" s="44"/>
    </row>
    <row r="15" spans="1:18" ht="15" customHeight="1" x14ac:dyDescent="0.25">
      <c r="A15" s="29"/>
      <c r="B15" s="29"/>
      <c r="C15" s="30"/>
      <c r="D15" s="31"/>
      <c r="E15" s="32"/>
      <c r="F15" s="32"/>
      <c r="G15" s="32"/>
      <c r="H15" s="32"/>
      <c r="I15" s="32"/>
      <c r="J15" s="33"/>
      <c r="K15" s="29"/>
      <c r="L15" s="29"/>
      <c r="M15" s="29"/>
      <c r="N15" s="34"/>
      <c r="O15" s="34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V30"/>
  <sheetViews>
    <sheetView showGridLines="0" workbookViewId="0">
      <selection activeCell="J25" sqref="J25"/>
    </sheetView>
  </sheetViews>
  <sheetFormatPr defaultColWidth="8.7109375" defaultRowHeight="15" customHeight="1" x14ac:dyDescent="0.25"/>
  <cols>
    <col min="1" max="1" width="9.28515625" style="80" customWidth="1"/>
    <col min="2" max="2" width="12.42578125" style="80" customWidth="1"/>
    <col min="3" max="3" width="18.7109375" style="80" customWidth="1"/>
    <col min="4" max="10" width="8.85546875" style="80" customWidth="1"/>
    <col min="11" max="11" width="10.7109375" style="80" customWidth="1"/>
    <col min="12" max="13" width="13.85546875" style="80" customWidth="1"/>
    <col min="14" max="14" width="14.42578125" style="80" customWidth="1"/>
    <col min="15" max="16" width="12.7109375" style="80" customWidth="1"/>
    <col min="17" max="256" width="8.85546875" style="80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84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x14ac:dyDescent="0.25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7"/>
      <c r="Q9" s="8"/>
      <c r="R9" s="9"/>
    </row>
    <row r="10" spans="1:18" ht="28.15" customHeight="1" x14ac:dyDescent="0.25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thickBot="1" x14ac:dyDescent="0.3">
      <c r="A11" s="19">
        <v>1</v>
      </c>
      <c r="B11" s="19">
        <v>23</v>
      </c>
      <c r="C11" s="20" t="s">
        <v>80</v>
      </c>
      <c r="D11" s="21">
        <v>4</v>
      </c>
      <c r="E11" s="22">
        <v>3</v>
      </c>
      <c r="F11" s="22">
        <v>4</v>
      </c>
      <c r="G11" s="22">
        <v>4</v>
      </c>
      <c r="H11" s="22">
        <v>3</v>
      </c>
      <c r="I11" s="22"/>
      <c r="J11" s="23"/>
      <c r="K11" s="24">
        <f>SUM(D11:J11)</f>
        <v>18</v>
      </c>
      <c r="L11" s="24">
        <f>MIN(D11:J11)</f>
        <v>3</v>
      </c>
      <c r="M11" s="24">
        <f>MAX(D11:J11)</f>
        <v>4</v>
      </c>
      <c r="N11" s="25">
        <f>K11-L11-M11</f>
        <v>11</v>
      </c>
      <c r="O11" s="25">
        <f>RANK(N11,$N$11:$N$30,1)</f>
        <v>4</v>
      </c>
      <c r="P11" s="26"/>
      <c r="Q11" s="64">
        <v>3</v>
      </c>
      <c r="R11" s="65"/>
    </row>
    <row r="12" spans="1:18" ht="15" customHeight="1" thickBot="1" x14ac:dyDescent="0.3">
      <c r="A12" s="38"/>
      <c r="B12" s="38">
        <v>25</v>
      </c>
      <c r="C12" s="39" t="s">
        <v>34</v>
      </c>
      <c r="D12" s="40">
        <v>1</v>
      </c>
      <c r="E12" s="41">
        <v>1</v>
      </c>
      <c r="F12" s="41">
        <v>2</v>
      </c>
      <c r="G12" s="41">
        <v>1</v>
      </c>
      <c r="H12" s="41">
        <v>1</v>
      </c>
      <c r="I12" s="41"/>
      <c r="J12" s="42"/>
      <c r="K12" s="24">
        <f t="shared" ref="K12:K15" si="0">SUM(D12:J12)</f>
        <v>6</v>
      </c>
      <c r="L12" s="24">
        <f t="shared" ref="L12:L15" si="1">MIN(D12:J12)</f>
        <v>1</v>
      </c>
      <c r="M12" s="24">
        <f t="shared" ref="M12:M15" si="2">MAX(D12:J12)</f>
        <v>2</v>
      </c>
      <c r="N12" s="25">
        <f t="shared" ref="N12:N15" si="3">K12-L12-M12</f>
        <v>3</v>
      </c>
      <c r="O12" s="25">
        <f t="shared" ref="O12:O15" si="4">RANK(N12,$N$11:$N$30,1)</f>
        <v>1</v>
      </c>
      <c r="P12" s="35"/>
      <c r="Q12" s="43">
        <v>2</v>
      </c>
      <c r="R12" s="44"/>
    </row>
    <row r="13" spans="1:18" ht="15" customHeight="1" thickBot="1" x14ac:dyDescent="0.3">
      <c r="A13" s="38"/>
      <c r="B13" s="38">
        <v>26</v>
      </c>
      <c r="C13" s="39" t="s">
        <v>78</v>
      </c>
      <c r="D13" s="40">
        <v>3</v>
      </c>
      <c r="E13" s="41">
        <v>4</v>
      </c>
      <c r="F13" s="41">
        <v>3</v>
      </c>
      <c r="G13" s="41">
        <v>3</v>
      </c>
      <c r="H13" s="41">
        <v>4</v>
      </c>
      <c r="I13" s="41"/>
      <c r="J13" s="42"/>
      <c r="K13" s="24">
        <f t="shared" si="0"/>
        <v>17</v>
      </c>
      <c r="L13" s="24">
        <f t="shared" si="1"/>
        <v>3</v>
      </c>
      <c r="M13" s="24">
        <f t="shared" si="2"/>
        <v>4</v>
      </c>
      <c r="N13" s="25">
        <f t="shared" si="3"/>
        <v>10</v>
      </c>
      <c r="O13" s="25">
        <f t="shared" si="4"/>
        <v>3</v>
      </c>
      <c r="P13" s="35"/>
      <c r="Q13" s="43">
        <v>4</v>
      </c>
      <c r="R13" s="44"/>
    </row>
    <row r="14" spans="1:18" ht="15" customHeight="1" thickBot="1" x14ac:dyDescent="0.3">
      <c r="A14" s="38"/>
      <c r="B14" s="38">
        <v>29</v>
      </c>
      <c r="C14" s="39" t="s">
        <v>85</v>
      </c>
      <c r="D14" s="40">
        <v>2</v>
      </c>
      <c r="E14" s="41">
        <v>2</v>
      </c>
      <c r="F14" s="41">
        <v>1</v>
      </c>
      <c r="G14" s="41">
        <v>2</v>
      </c>
      <c r="H14" s="41">
        <v>2</v>
      </c>
      <c r="I14" s="41"/>
      <c r="J14" s="42"/>
      <c r="K14" s="24">
        <f t="shared" si="0"/>
        <v>9</v>
      </c>
      <c r="L14" s="24">
        <f t="shared" si="1"/>
        <v>1</v>
      </c>
      <c r="M14" s="24">
        <f t="shared" si="2"/>
        <v>2</v>
      </c>
      <c r="N14" s="25">
        <f t="shared" si="3"/>
        <v>6</v>
      </c>
      <c r="O14" s="25">
        <f t="shared" si="4"/>
        <v>2</v>
      </c>
      <c r="P14" s="35"/>
      <c r="Q14" s="43">
        <v>1</v>
      </c>
      <c r="R14" s="44"/>
    </row>
    <row r="15" spans="1:18" ht="15" customHeight="1" thickBot="1" x14ac:dyDescent="0.3">
      <c r="A15" s="38"/>
      <c r="B15" s="38">
        <v>24</v>
      </c>
      <c r="C15" s="39" t="s">
        <v>81</v>
      </c>
      <c r="D15" s="40">
        <v>5</v>
      </c>
      <c r="E15" s="41">
        <v>5</v>
      </c>
      <c r="F15" s="41">
        <v>5</v>
      </c>
      <c r="G15" s="41">
        <v>5</v>
      </c>
      <c r="H15" s="41">
        <v>5</v>
      </c>
      <c r="I15" s="41"/>
      <c r="J15" s="42"/>
      <c r="K15" s="24">
        <f t="shared" si="0"/>
        <v>25</v>
      </c>
      <c r="L15" s="24">
        <f t="shared" si="1"/>
        <v>5</v>
      </c>
      <c r="M15" s="24">
        <f t="shared" si="2"/>
        <v>5</v>
      </c>
      <c r="N15" s="25">
        <f t="shared" si="3"/>
        <v>15</v>
      </c>
      <c r="O15" s="25">
        <f t="shared" si="4"/>
        <v>5</v>
      </c>
      <c r="P15" s="35"/>
      <c r="Q15" s="43">
        <v>5</v>
      </c>
      <c r="R15" s="44"/>
    </row>
    <row r="16" spans="1:18" ht="15" customHeight="1" x14ac:dyDescent="0.25">
      <c r="A16" s="38"/>
      <c r="B16" s="96">
        <v>30</v>
      </c>
      <c r="C16" s="97" t="s">
        <v>79</v>
      </c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2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x14ac:dyDescent="0.25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D9:O9"/>
    <mergeCell ref="A9:C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0"/>
  <sheetViews>
    <sheetView showGridLines="0" workbookViewId="0">
      <selection activeCell="Q13" sqref="Q13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50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8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1</v>
      </c>
      <c r="C11" s="20" t="s">
        <v>49</v>
      </c>
      <c r="D11" s="21">
        <v>2</v>
      </c>
      <c r="E11" s="22">
        <v>2</v>
      </c>
      <c r="F11" s="22">
        <v>2</v>
      </c>
      <c r="G11" s="22">
        <v>2</v>
      </c>
      <c r="H11" s="22">
        <v>2</v>
      </c>
      <c r="I11" s="22"/>
      <c r="J11" s="23"/>
      <c r="K11" s="24">
        <f>SUM(D11:J11)</f>
        <v>10</v>
      </c>
      <c r="L11" s="24">
        <f>MIN(D11:J11)</f>
        <v>2</v>
      </c>
      <c r="M11" s="24">
        <f>MAX(D11:J11)</f>
        <v>2</v>
      </c>
      <c r="N11" s="25">
        <f>K11-L11-M11</f>
        <v>6</v>
      </c>
      <c r="O11" s="25">
        <f>RANK(N11,$N$11:$N$30,1)</f>
        <v>2</v>
      </c>
      <c r="P11" s="26"/>
      <c r="Q11" s="64">
        <v>2</v>
      </c>
      <c r="R11" s="65"/>
    </row>
    <row r="12" spans="1:18" ht="15" customHeight="1" x14ac:dyDescent="0.25">
      <c r="A12" s="29">
        <v>2</v>
      </c>
      <c r="B12" s="29">
        <v>3</v>
      </c>
      <c r="C12" s="30" t="s">
        <v>51</v>
      </c>
      <c r="D12" s="31">
        <v>1</v>
      </c>
      <c r="E12" s="32">
        <v>1</v>
      </c>
      <c r="F12" s="32">
        <v>1</v>
      </c>
      <c r="G12" s="32">
        <v>1</v>
      </c>
      <c r="H12" s="32">
        <v>1</v>
      </c>
      <c r="I12" s="32"/>
      <c r="J12" s="33"/>
      <c r="K12" s="29">
        <f>SUM(D12:J12)</f>
        <v>5</v>
      </c>
      <c r="L12" s="29">
        <f>MIN(D12:J12)</f>
        <v>1</v>
      </c>
      <c r="M12" s="29">
        <f>MAX(D12:J12)</f>
        <v>1</v>
      </c>
      <c r="N12" s="34">
        <f>K12-L12-M12</f>
        <v>3</v>
      </c>
      <c r="O12" s="34">
        <f>RANK(N12,$N$11:$N$30,1)</f>
        <v>1</v>
      </c>
      <c r="P12" s="35"/>
      <c r="Q12" s="43">
        <v>1</v>
      </c>
      <c r="R12" s="44"/>
    </row>
    <row r="13" spans="1:18" ht="15" customHeight="1" x14ac:dyDescent="0.25">
      <c r="A13" s="38"/>
      <c r="B13" s="38"/>
      <c r="C13" s="39"/>
      <c r="D13" s="40"/>
      <c r="E13" s="41"/>
      <c r="F13" s="41"/>
      <c r="G13" s="41"/>
      <c r="H13" s="41"/>
      <c r="I13" s="41"/>
      <c r="J13" s="42"/>
      <c r="K13" s="38"/>
      <c r="L13" s="38"/>
      <c r="M13" s="38"/>
      <c r="N13" s="35"/>
      <c r="O13" s="35"/>
      <c r="P13" s="35"/>
      <c r="Q13" s="43"/>
      <c r="R13" s="44"/>
    </row>
    <row r="14" spans="1:18" ht="15" customHeight="1" x14ac:dyDescent="0.25">
      <c r="A14" s="38"/>
      <c r="B14" s="38"/>
      <c r="C14" s="39"/>
      <c r="D14" s="40"/>
      <c r="E14" s="41"/>
      <c r="F14" s="41"/>
      <c r="G14" s="41"/>
      <c r="H14" s="41"/>
      <c r="I14" s="41"/>
      <c r="J14" s="42"/>
      <c r="K14" s="38"/>
      <c r="L14" s="38"/>
      <c r="M14" s="38"/>
      <c r="N14" s="35"/>
      <c r="O14" s="35"/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V30"/>
  <sheetViews>
    <sheetView showGridLines="0" workbookViewId="0">
      <selection activeCell="A12" sqref="A12"/>
    </sheetView>
  </sheetViews>
  <sheetFormatPr defaultColWidth="8.7109375" defaultRowHeight="15" customHeight="1" x14ac:dyDescent="0.25"/>
  <cols>
    <col min="1" max="1" width="9.28515625" style="60" customWidth="1"/>
    <col min="2" max="2" width="12.42578125" style="60" customWidth="1"/>
    <col min="3" max="3" width="22.42578125" style="60" customWidth="1"/>
    <col min="4" max="10" width="8.85546875" style="60" customWidth="1"/>
    <col min="11" max="11" width="10.7109375" style="60" customWidth="1"/>
    <col min="12" max="13" width="13.85546875" style="60" customWidth="1"/>
    <col min="14" max="14" width="14.42578125" style="60" customWidth="1"/>
    <col min="15" max="16" width="12.7109375" style="60" customWidth="1"/>
    <col min="17" max="256" width="8.85546875" style="60" customWidth="1"/>
  </cols>
  <sheetData>
    <row r="1" spans="1:18" ht="15" customHeight="1" x14ac:dyDescent="0.25">
      <c r="A1" s="2" t="s">
        <v>36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35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22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x14ac:dyDescent="0.25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7"/>
      <c r="Q9" s="8"/>
      <c r="R9" s="9"/>
    </row>
    <row r="10" spans="1:18" ht="28.15" customHeight="1" x14ac:dyDescent="0.25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31</v>
      </c>
      <c r="C11" s="20" t="s">
        <v>86</v>
      </c>
      <c r="D11" s="61"/>
      <c r="E11" s="62"/>
      <c r="F11" s="62"/>
      <c r="G11" s="62"/>
      <c r="H11" s="62"/>
      <c r="I11" s="62"/>
      <c r="J11" s="63"/>
      <c r="K11" s="24">
        <f t="shared" ref="K11:K30" si="0">SUM(D11:J11)</f>
        <v>0</v>
      </c>
      <c r="L11" s="24">
        <f t="shared" ref="L11:L30" si="1">MIN(D11:J11)</f>
        <v>0</v>
      </c>
      <c r="M11" s="24">
        <f t="shared" ref="M11:M30" si="2">MAX(D11:J11)</f>
        <v>0</v>
      </c>
      <c r="N11" s="25">
        <f t="shared" ref="N11:N30" si="3">K11-L11-M11</f>
        <v>0</v>
      </c>
      <c r="O11" s="25">
        <f t="shared" ref="O11:O30" si="4">RANK(N11,$N$11:$N$30,1)</f>
        <v>1</v>
      </c>
      <c r="P11" s="26"/>
      <c r="Q11" s="64"/>
      <c r="R11" s="65"/>
    </row>
    <row r="12" spans="1:18" ht="15" customHeight="1" x14ac:dyDescent="0.25">
      <c r="A12" s="29"/>
      <c r="B12" s="29"/>
      <c r="C12" s="30"/>
      <c r="D12" s="40"/>
      <c r="E12" s="66" t="s">
        <v>23</v>
      </c>
      <c r="F12" s="41"/>
      <c r="G12" s="41"/>
      <c r="H12" s="41"/>
      <c r="I12" s="41"/>
      <c r="J12" s="42"/>
      <c r="K12" s="29">
        <f t="shared" si="0"/>
        <v>0</v>
      </c>
      <c r="L12" s="29">
        <f t="shared" si="1"/>
        <v>0</v>
      </c>
      <c r="M12" s="29">
        <f t="shared" si="2"/>
        <v>0</v>
      </c>
      <c r="N12" s="34">
        <f t="shared" si="3"/>
        <v>0</v>
      </c>
      <c r="O12" s="34">
        <f t="shared" si="4"/>
        <v>1</v>
      </c>
      <c r="P12" s="35"/>
      <c r="Q12" s="43"/>
      <c r="R12" s="44"/>
    </row>
    <row r="13" spans="1:18" ht="15" customHeight="1" x14ac:dyDescent="0.25">
      <c r="A13" s="29">
        <v>3</v>
      </c>
      <c r="B13" s="29">
        <v>33</v>
      </c>
      <c r="C13" s="30" t="s">
        <v>87</v>
      </c>
      <c r="D13" s="40"/>
      <c r="E13" s="41"/>
      <c r="F13" s="41"/>
      <c r="G13" s="41"/>
      <c r="H13" s="41"/>
      <c r="I13" s="41"/>
      <c r="J13" s="42"/>
      <c r="K13" s="29">
        <f t="shared" si="0"/>
        <v>0</v>
      </c>
      <c r="L13" s="29">
        <f t="shared" si="1"/>
        <v>0</v>
      </c>
      <c r="M13" s="29">
        <f t="shared" si="2"/>
        <v>0</v>
      </c>
      <c r="N13" s="34">
        <f t="shared" si="3"/>
        <v>0</v>
      </c>
      <c r="O13" s="34">
        <f t="shared" si="4"/>
        <v>1</v>
      </c>
      <c r="P13" s="35"/>
      <c r="Q13" s="43"/>
      <c r="R13" s="44"/>
    </row>
    <row r="14" spans="1:18" ht="15" customHeight="1" x14ac:dyDescent="0.25">
      <c r="A14" s="29"/>
      <c r="B14" s="29"/>
      <c r="C14" s="30"/>
      <c r="D14" s="40"/>
      <c r="E14" s="41"/>
      <c r="F14" s="41"/>
      <c r="G14" s="41"/>
      <c r="H14" s="41"/>
      <c r="I14" s="41"/>
      <c r="J14" s="42"/>
      <c r="K14" s="29">
        <f t="shared" si="0"/>
        <v>0</v>
      </c>
      <c r="L14" s="29">
        <f t="shared" si="1"/>
        <v>0</v>
      </c>
      <c r="M14" s="29">
        <f t="shared" si="2"/>
        <v>0</v>
      </c>
      <c r="N14" s="34">
        <f t="shared" si="3"/>
        <v>0</v>
      </c>
      <c r="O14" s="34">
        <f t="shared" si="4"/>
        <v>1</v>
      </c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29">
        <f t="shared" si="0"/>
        <v>0</v>
      </c>
      <c r="L15" s="29">
        <f t="shared" si="1"/>
        <v>0</v>
      </c>
      <c r="M15" s="29">
        <f t="shared" si="2"/>
        <v>0</v>
      </c>
      <c r="N15" s="34">
        <f t="shared" si="3"/>
        <v>0</v>
      </c>
      <c r="O15" s="34">
        <f t="shared" si="4"/>
        <v>1</v>
      </c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29">
        <f t="shared" si="0"/>
        <v>0</v>
      </c>
      <c r="L16" s="29">
        <f t="shared" si="1"/>
        <v>0</v>
      </c>
      <c r="M16" s="29">
        <f t="shared" si="2"/>
        <v>0</v>
      </c>
      <c r="N16" s="34">
        <f t="shared" si="3"/>
        <v>0</v>
      </c>
      <c r="O16" s="34">
        <f t="shared" si="4"/>
        <v>1</v>
      </c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29">
        <f t="shared" si="0"/>
        <v>0</v>
      </c>
      <c r="L17" s="29">
        <f t="shared" si="1"/>
        <v>0</v>
      </c>
      <c r="M17" s="29">
        <f t="shared" si="2"/>
        <v>0</v>
      </c>
      <c r="N17" s="34">
        <f t="shared" si="3"/>
        <v>0</v>
      </c>
      <c r="O17" s="34">
        <f t="shared" si="4"/>
        <v>1</v>
      </c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29">
        <f t="shared" si="0"/>
        <v>0</v>
      </c>
      <c r="L18" s="29">
        <f t="shared" si="1"/>
        <v>0</v>
      </c>
      <c r="M18" s="29">
        <f t="shared" si="2"/>
        <v>0</v>
      </c>
      <c r="N18" s="34">
        <f t="shared" si="3"/>
        <v>0</v>
      </c>
      <c r="O18" s="34">
        <f t="shared" si="4"/>
        <v>1</v>
      </c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29">
        <f t="shared" si="0"/>
        <v>0</v>
      </c>
      <c r="L19" s="29">
        <f t="shared" si="1"/>
        <v>0</v>
      </c>
      <c r="M19" s="29">
        <f t="shared" si="2"/>
        <v>0</v>
      </c>
      <c r="N19" s="34">
        <f t="shared" si="3"/>
        <v>0</v>
      </c>
      <c r="O19" s="34">
        <f t="shared" si="4"/>
        <v>1</v>
      </c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67">
        <f t="shared" si="0"/>
        <v>0</v>
      </c>
      <c r="L20" s="67">
        <f t="shared" si="1"/>
        <v>0</v>
      </c>
      <c r="M20" s="67">
        <f t="shared" si="2"/>
        <v>0</v>
      </c>
      <c r="N20" s="34">
        <f t="shared" si="3"/>
        <v>0</v>
      </c>
      <c r="O20" s="34">
        <f t="shared" si="4"/>
        <v>1</v>
      </c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67">
        <f t="shared" si="0"/>
        <v>0</v>
      </c>
      <c r="L21" s="67">
        <f t="shared" si="1"/>
        <v>0</v>
      </c>
      <c r="M21" s="67">
        <f t="shared" si="2"/>
        <v>0</v>
      </c>
      <c r="N21" s="34">
        <f t="shared" si="3"/>
        <v>0</v>
      </c>
      <c r="O21" s="34">
        <f t="shared" si="4"/>
        <v>1</v>
      </c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67">
        <f t="shared" si="0"/>
        <v>0</v>
      </c>
      <c r="L22" s="67">
        <f t="shared" si="1"/>
        <v>0</v>
      </c>
      <c r="M22" s="67">
        <f t="shared" si="2"/>
        <v>0</v>
      </c>
      <c r="N22" s="34">
        <f t="shared" si="3"/>
        <v>0</v>
      </c>
      <c r="O22" s="34">
        <f t="shared" si="4"/>
        <v>1</v>
      </c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67">
        <f t="shared" si="0"/>
        <v>0</v>
      </c>
      <c r="L23" s="67">
        <f t="shared" si="1"/>
        <v>0</v>
      </c>
      <c r="M23" s="67">
        <f t="shared" si="2"/>
        <v>0</v>
      </c>
      <c r="N23" s="34">
        <f t="shared" si="3"/>
        <v>0</v>
      </c>
      <c r="O23" s="34">
        <f t="shared" si="4"/>
        <v>1</v>
      </c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67">
        <f t="shared" si="0"/>
        <v>0</v>
      </c>
      <c r="L24" s="67">
        <f t="shared" si="1"/>
        <v>0</v>
      </c>
      <c r="M24" s="67">
        <f t="shared" si="2"/>
        <v>0</v>
      </c>
      <c r="N24" s="34">
        <f t="shared" si="3"/>
        <v>0</v>
      </c>
      <c r="O24" s="34">
        <f t="shared" si="4"/>
        <v>1</v>
      </c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67">
        <f t="shared" si="0"/>
        <v>0</v>
      </c>
      <c r="L25" s="67">
        <f t="shared" si="1"/>
        <v>0</v>
      </c>
      <c r="M25" s="67">
        <f t="shared" si="2"/>
        <v>0</v>
      </c>
      <c r="N25" s="34">
        <f t="shared" si="3"/>
        <v>0</v>
      </c>
      <c r="O25" s="34">
        <f t="shared" si="4"/>
        <v>1</v>
      </c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67">
        <f t="shared" si="0"/>
        <v>0</v>
      </c>
      <c r="L26" s="67">
        <f t="shared" si="1"/>
        <v>0</v>
      </c>
      <c r="M26" s="67">
        <f t="shared" si="2"/>
        <v>0</v>
      </c>
      <c r="N26" s="34">
        <f t="shared" si="3"/>
        <v>0</v>
      </c>
      <c r="O26" s="34">
        <f t="shared" si="4"/>
        <v>1</v>
      </c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67">
        <f t="shared" si="0"/>
        <v>0</v>
      </c>
      <c r="L27" s="67">
        <f t="shared" si="1"/>
        <v>0</v>
      </c>
      <c r="M27" s="67">
        <f t="shared" si="2"/>
        <v>0</v>
      </c>
      <c r="N27" s="34">
        <f t="shared" si="3"/>
        <v>0</v>
      </c>
      <c r="O27" s="34">
        <f t="shared" si="4"/>
        <v>1</v>
      </c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67">
        <f t="shared" si="0"/>
        <v>0</v>
      </c>
      <c r="L28" s="67">
        <f t="shared" si="1"/>
        <v>0</v>
      </c>
      <c r="M28" s="67">
        <f t="shared" si="2"/>
        <v>0</v>
      </c>
      <c r="N28" s="34">
        <f t="shared" si="3"/>
        <v>0</v>
      </c>
      <c r="O28" s="34">
        <f t="shared" si="4"/>
        <v>1</v>
      </c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67">
        <f t="shared" si="0"/>
        <v>0</v>
      </c>
      <c r="L29" s="67">
        <f t="shared" si="1"/>
        <v>0</v>
      </c>
      <c r="M29" s="67">
        <f t="shared" si="2"/>
        <v>0</v>
      </c>
      <c r="N29" s="34">
        <f t="shared" si="3"/>
        <v>0</v>
      </c>
      <c r="O29" s="34">
        <f t="shared" si="4"/>
        <v>1</v>
      </c>
      <c r="P29" s="35"/>
      <c r="Q29" s="50"/>
      <c r="R29" s="51"/>
    </row>
    <row r="30" spans="1:18" ht="15.75" customHeight="1" x14ac:dyDescent="0.25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68">
        <f t="shared" si="0"/>
        <v>0</v>
      </c>
      <c r="L30" s="68">
        <f t="shared" si="1"/>
        <v>0</v>
      </c>
      <c r="M30" s="68">
        <f t="shared" si="2"/>
        <v>0</v>
      </c>
      <c r="N30" s="69">
        <f t="shared" si="3"/>
        <v>0</v>
      </c>
      <c r="O30" s="69">
        <f t="shared" si="4"/>
        <v>1</v>
      </c>
      <c r="P30" s="57"/>
      <c r="Q30" s="58"/>
      <c r="R30" s="59"/>
    </row>
  </sheetData>
  <mergeCells count="2">
    <mergeCell ref="D9:O9"/>
    <mergeCell ref="A9:C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V30"/>
  <sheetViews>
    <sheetView showGridLines="0" workbookViewId="0">
      <selection activeCell="H24" sqref="H24"/>
    </sheetView>
  </sheetViews>
  <sheetFormatPr defaultColWidth="8.7109375" defaultRowHeight="15" customHeight="1" x14ac:dyDescent="0.25"/>
  <cols>
    <col min="1" max="1" width="9.28515625" style="81" customWidth="1"/>
    <col min="2" max="2" width="12.42578125" style="81" customWidth="1"/>
    <col min="3" max="3" width="18.7109375" style="81" customWidth="1"/>
    <col min="4" max="10" width="8.85546875" style="81" customWidth="1"/>
    <col min="11" max="11" width="10.7109375" style="81" customWidth="1"/>
    <col min="12" max="13" width="13.85546875" style="81" customWidth="1"/>
    <col min="14" max="14" width="14.42578125" style="81" customWidth="1"/>
    <col min="15" max="16" width="12.7109375" style="81" customWidth="1"/>
    <col min="17" max="256" width="8.85546875" style="81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37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x14ac:dyDescent="0.25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7"/>
      <c r="Q9" s="8"/>
      <c r="R9" s="9"/>
    </row>
    <row r="10" spans="1:18" ht="28.15" customHeight="1" x14ac:dyDescent="0.25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34</v>
      </c>
      <c r="C11" s="20" t="s">
        <v>88</v>
      </c>
      <c r="D11" s="21">
        <v>1</v>
      </c>
      <c r="E11" s="22">
        <v>1</v>
      </c>
      <c r="F11" s="22">
        <v>1</v>
      </c>
      <c r="G11" s="22">
        <v>1</v>
      </c>
      <c r="H11" s="22">
        <v>1</v>
      </c>
      <c r="I11" s="22"/>
      <c r="J11" s="23"/>
      <c r="K11" s="24">
        <f>SUM(D11:J11)</f>
        <v>5</v>
      </c>
      <c r="L11" s="24">
        <f>MIN(D11:J11)</f>
        <v>1</v>
      </c>
      <c r="M11" s="24">
        <f>MAX(D11:J11)</f>
        <v>1</v>
      </c>
      <c r="N11" s="25">
        <f>K11-L11-M11</f>
        <v>3</v>
      </c>
      <c r="O11" s="25">
        <f>RANK(N11,$N$11:$N$30,1)</f>
        <v>1</v>
      </c>
      <c r="P11" s="26"/>
      <c r="Q11" s="64"/>
      <c r="R11" s="65"/>
    </row>
    <row r="12" spans="1:18" ht="15" customHeight="1" x14ac:dyDescent="0.25">
      <c r="A12" s="29"/>
      <c r="B12" s="29"/>
      <c r="C12" s="30"/>
      <c r="D12" s="31"/>
      <c r="E12" s="32"/>
      <c r="F12" s="32"/>
      <c r="G12" s="32"/>
      <c r="H12" s="32"/>
      <c r="I12" s="32"/>
      <c r="J12" s="33"/>
      <c r="K12" s="29"/>
      <c r="L12" s="29"/>
      <c r="M12" s="29"/>
      <c r="N12" s="34"/>
      <c r="O12" s="34"/>
      <c r="P12" s="35"/>
      <c r="Q12" s="43"/>
      <c r="R12" s="44"/>
    </row>
    <row r="13" spans="1:18" ht="15" customHeight="1" x14ac:dyDescent="0.25">
      <c r="A13" s="29"/>
      <c r="B13" s="29"/>
      <c r="C13" s="30"/>
      <c r="D13" s="31"/>
      <c r="E13" s="32"/>
      <c r="F13" s="32"/>
      <c r="G13" s="32"/>
      <c r="H13" s="32"/>
      <c r="I13" s="32"/>
      <c r="J13" s="33"/>
      <c r="K13" s="29"/>
      <c r="L13" s="29"/>
      <c r="M13" s="29"/>
      <c r="N13" s="34"/>
      <c r="O13" s="34"/>
      <c r="P13" s="35"/>
      <c r="Q13" s="43"/>
      <c r="R13" s="44"/>
    </row>
    <row r="14" spans="1:18" ht="15" customHeight="1" x14ac:dyDescent="0.25">
      <c r="A14" s="38"/>
      <c r="B14" s="38"/>
      <c r="C14" s="39"/>
      <c r="D14" s="40"/>
      <c r="E14" s="41"/>
      <c r="F14" s="41"/>
      <c r="G14" s="41"/>
      <c r="H14" s="41"/>
      <c r="I14" s="41"/>
      <c r="J14" s="42"/>
      <c r="K14" s="38"/>
      <c r="L14" s="38"/>
      <c r="M14" s="38"/>
      <c r="N14" s="35"/>
      <c r="O14" s="35"/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x14ac:dyDescent="0.25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D9:O9"/>
    <mergeCell ref="A9:C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V30"/>
  <sheetViews>
    <sheetView showGridLines="0" workbookViewId="0">
      <selection activeCell="H24" sqref="H24"/>
    </sheetView>
  </sheetViews>
  <sheetFormatPr defaultColWidth="8.7109375" defaultRowHeight="15" customHeight="1" x14ac:dyDescent="0.25"/>
  <cols>
    <col min="1" max="1" width="9.28515625" style="82" customWidth="1"/>
    <col min="2" max="2" width="12.42578125" style="82" customWidth="1"/>
    <col min="3" max="3" width="18.7109375" style="82" customWidth="1"/>
    <col min="4" max="10" width="8.85546875" style="82" customWidth="1"/>
    <col min="11" max="11" width="10.7109375" style="82" customWidth="1"/>
    <col min="12" max="13" width="13.85546875" style="82" customWidth="1"/>
    <col min="14" max="14" width="14.42578125" style="82" customWidth="1"/>
    <col min="15" max="16" width="12.7109375" style="82" customWidth="1"/>
    <col min="17" max="256" width="8.85546875" style="82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89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x14ac:dyDescent="0.25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7"/>
      <c r="Q9" s="8"/>
      <c r="R9" s="9"/>
    </row>
    <row r="10" spans="1:18" ht="28.15" customHeight="1" x14ac:dyDescent="0.25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34</v>
      </c>
      <c r="C11" s="20" t="s">
        <v>88</v>
      </c>
      <c r="D11" s="21">
        <v>1</v>
      </c>
      <c r="E11" s="22">
        <v>1</v>
      </c>
      <c r="F11" s="22">
        <v>1</v>
      </c>
      <c r="G11" s="22">
        <v>1</v>
      </c>
      <c r="H11" s="22">
        <v>1</v>
      </c>
      <c r="I11" s="22"/>
      <c r="J11" s="23"/>
      <c r="K11" s="24">
        <f>SUM(D11:J11)</f>
        <v>5</v>
      </c>
      <c r="L11" s="24">
        <f>MIN(D11:J11)</f>
        <v>1</v>
      </c>
      <c r="M11" s="24">
        <f>MAX(D11:J11)</f>
        <v>1</v>
      </c>
      <c r="N11" s="25">
        <f>K11-L11-M11</f>
        <v>3</v>
      </c>
      <c r="O11" s="25">
        <f>RANK(N11,$N$11:$N$30,1)</f>
        <v>1</v>
      </c>
      <c r="P11" s="26"/>
      <c r="Q11" s="64"/>
      <c r="R11" s="65"/>
    </row>
    <row r="12" spans="1:18" ht="15" customHeight="1" x14ac:dyDescent="0.25">
      <c r="A12" s="29">
        <v>2</v>
      </c>
      <c r="B12" s="29">
        <v>35</v>
      </c>
      <c r="C12" s="30" t="s">
        <v>90</v>
      </c>
      <c r="D12" s="31">
        <v>3</v>
      </c>
      <c r="E12" s="32">
        <v>3</v>
      </c>
      <c r="F12" s="32">
        <v>2</v>
      </c>
      <c r="G12" s="32">
        <v>3</v>
      </c>
      <c r="H12" s="32">
        <v>3</v>
      </c>
      <c r="I12" s="32"/>
      <c r="J12" s="33"/>
      <c r="K12" s="29">
        <f>SUM(D12:J12)</f>
        <v>14</v>
      </c>
      <c r="L12" s="29">
        <f>MIN(D12:J12)</f>
        <v>2</v>
      </c>
      <c r="M12" s="29">
        <f>MAX(D12:J12)</f>
        <v>3</v>
      </c>
      <c r="N12" s="34">
        <f>K12-L12-M12</f>
        <v>9</v>
      </c>
      <c r="O12" s="34">
        <f>RANK(N12,$N$11:$N$30,1)</f>
        <v>3</v>
      </c>
      <c r="P12" s="35"/>
      <c r="Q12" s="43"/>
      <c r="R12" s="44"/>
    </row>
    <row r="13" spans="1:18" ht="15" customHeight="1" x14ac:dyDescent="0.25">
      <c r="A13" s="29">
        <v>3</v>
      </c>
      <c r="B13" s="29">
        <v>36</v>
      </c>
      <c r="C13" s="30" t="s">
        <v>91</v>
      </c>
      <c r="D13" s="31">
        <v>2</v>
      </c>
      <c r="E13" s="32">
        <v>2</v>
      </c>
      <c r="F13" s="32">
        <v>3</v>
      </c>
      <c r="G13" s="32">
        <v>2</v>
      </c>
      <c r="H13" s="32">
        <v>2</v>
      </c>
      <c r="I13" s="32"/>
      <c r="J13" s="33"/>
      <c r="K13" s="29">
        <f>SUM(D13:J13)</f>
        <v>11</v>
      </c>
      <c r="L13" s="29">
        <f>MIN(D13:J13)</f>
        <v>2</v>
      </c>
      <c r="M13" s="29">
        <f>MAX(D13:J13)</f>
        <v>3</v>
      </c>
      <c r="N13" s="34">
        <f>K13-L13-M13</f>
        <v>6</v>
      </c>
      <c r="O13" s="34">
        <f>RANK(N13,$N$11:$N$30,1)</f>
        <v>2</v>
      </c>
      <c r="P13" s="35"/>
      <c r="Q13" s="43"/>
      <c r="R13" s="44"/>
    </row>
    <row r="14" spans="1:18" ht="15" customHeight="1" x14ac:dyDescent="0.25">
      <c r="A14" s="29"/>
      <c r="B14" s="29"/>
      <c r="C14" s="30"/>
      <c r="D14" s="31"/>
      <c r="E14" s="32"/>
      <c r="F14" s="32"/>
      <c r="G14" s="32"/>
      <c r="H14" s="32"/>
      <c r="I14" s="32"/>
      <c r="J14" s="33"/>
      <c r="K14" s="29"/>
      <c r="L14" s="29"/>
      <c r="M14" s="29"/>
      <c r="N14" s="34"/>
      <c r="O14" s="34"/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x14ac:dyDescent="0.25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D9:O9"/>
    <mergeCell ref="A9:C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V30"/>
  <sheetViews>
    <sheetView showGridLines="0" workbookViewId="0">
      <selection activeCell="Q13" sqref="Q13"/>
    </sheetView>
  </sheetViews>
  <sheetFormatPr defaultColWidth="8.7109375" defaultRowHeight="15" customHeight="1" x14ac:dyDescent="0.25"/>
  <cols>
    <col min="1" max="1" width="9.28515625" style="83" customWidth="1"/>
    <col min="2" max="2" width="12.42578125" style="83" customWidth="1"/>
    <col min="3" max="3" width="18.7109375" style="83" customWidth="1"/>
    <col min="4" max="10" width="8.85546875" style="83" customWidth="1"/>
    <col min="11" max="11" width="10.7109375" style="83" customWidth="1"/>
    <col min="12" max="13" width="13.85546875" style="83" customWidth="1"/>
    <col min="14" max="14" width="14.42578125" style="83" customWidth="1"/>
    <col min="15" max="16" width="12.7109375" style="83" customWidth="1"/>
    <col min="17" max="256" width="8.85546875" style="83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38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x14ac:dyDescent="0.25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7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thickBot="1" x14ac:dyDescent="0.3">
      <c r="A11" s="19">
        <v>1</v>
      </c>
      <c r="B11" s="19">
        <v>35</v>
      </c>
      <c r="C11" s="20" t="s">
        <v>90</v>
      </c>
      <c r="D11" s="21">
        <v>2</v>
      </c>
      <c r="E11" s="22">
        <v>2</v>
      </c>
      <c r="F11" s="22">
        <v>1</v>
      </c>
      <c r="G11" s="22">
        <v>2</v>
      </c>
      <c r="H11" s="22">
        <v>2</v>
      </c>
      <c r="I11" s="22"/>
      <c r="J11" s="23"/>
      <c r="K11" s="24">
        <f>SUM(D11:J11)</f>
        <v>9</v>
      </c>
      <c r="L11" s="24">
        <f>MIN(D11:J11)</f>
        <v>1</v>
      </c>
      <c r="M11" s="24">
        <f>MAX(D11:J11)</f>
        <v>2</v>
      </c>
      <c r="N11" s="25">
        <f>K11-L11-M11</f>
        <v>6</v>
      </c>
      <c r="O11" s="25">
        <f>RANK(N11,$N$11:$N$30,1)</f>
        <v>2</v>
      </c>
      <c r="P11" s="26"/>
      <c r="Q11" s="64">
        <v>1</v>
      </c>
      <c r="R11" s="65"/>
    </row>
    <row r="12" spans="1:18" ht="15" customHeight="1" x14ac:dyDescent="0.25">
      <c r="A12" s="38">
        <v>2</v>
      </c>
      <c r="B12" s="38">
        <v>36</v>
      </c>
      <c r="C12" s="39" t="s">
        <v>91</v>
      </c>
      <c r="D12" s="40">
        <v>1</v>
      </c>
      <c r="E12" s="41">
        <v>1</v>
      </c>
      <c r="F12" s="41">
        <v>2</v>
      </c>
      <c r="G12" s="41">
        <v>1</v>
      </c>
      <c r="H12" s="41">
        <v>1</v>
      </c>
      <c r="I12" s="41"/>
      <c r="J12" s="42"/>
      <c r="K12" s="24">
        <f>SUM(D12:J12)</f>
        <v>6</v>
      </c>
      <c r="L12" s="24">
        <f>MIN(D12:J12)</f>
        <v>1</v>
      </c>
      <c r="M12" s="24">
        <f>MAX(D12:J12)</f>
        <v>2</v>
      </c>
      <c r="N12" s="25">
        <f>K12-L12-M12</f>
        <v>3</v>
      </c>
      <c r="O12" s="25">
        <f>RANK(N12,$N$11:$N$30,1)</f>
        <v>1</v>
      </c>
      <c r="P12" s="35"/>
      <c r="Q12" s="43">
        <v>2</v>
      </c>
      <c r="R12" s="44"/>
    </row>
    <row r="13" spans="1:18" ht="15" customHeight="1" x14ac:dyDescent="0.25">
      <c r="A13" s="29"/>
      <c r="B13" s="29"/>
      <c r="C13" s="30"/>
      <c r="D13" s="31"/>
      <c r="E13" s="32"/>
      <c r="F13" s="32"/>
      <c r="G13" s="32"/>
      <c r="H13" s="32"/>
      <c r="I13" s="32"/>
      <c r="J13" s="33"/>
      <c r="K13" s="29"/>
      <c r="L13" s="29"/>
      <c r="M13" s="29"/>
      <c r="N13" s="34"/>
      <c r="O13" s="34"/>
      <c r="P13" s="35"/>
      <c r="Q13" s="43"/>
      <c r="R13" s="44"/>
    </row>
    <row r="14" spans="1:18" ht="15" customHeight="1" x14ac:dyDescent="0.25">
      <c r="A14" s="38"/>
      <c r="B14" s="38"/>
      <c r="C14" s="39"/>
      <c r="D14" s="40"/>
      <c r="E14" s="41"/>
      <c r="F14" s="41"/>
      <c r="G14" s="41"/>
      <c r="H14" s="41"/>
      <c r="I14" s="41"/>
      <c r="J14" s="42"/>
      <c r="K14" s="38"/>
      <c r="L14" s="38"/>
      <c r="M14" s="38"/>
      <c r="N14" s="35"/>
      <c r="O14" s="35"/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x14ac:dyDescent="0.25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D9:O9"/>
    <mergeCell ref="A9:C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V30"/>
  <sheetViews>
    <sheetView showGridLines="0" workbookViewId="0">
      <selection activeCell="E33" sqref="E33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92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8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thickBot="1" x14ac:dyDescent="0.3">
      <c r="A11" s="19">
        <v>1</v>
      </c>
      <c r="B11" s="19">
        <v>35</v>
      </c>
      <c r="C11" s="20" t="s">
        <v>90</v>
      </c>
      <c r="D11" s="21">
        <v>1</v>
      </c>
      <c r="E11" s="22">
        <v>1</v>
      </c>
      <c r="F11" s="22">
        <v>1</v>
      </c>
      <c r="G11" s="22">
        <v>1</v>
      </c>
      <c r="H11" s="22">
        <v>1</v>
      </c>
      <c r="I11" s="22"/>
      <c r="J11" s="23"/>
      <c r="K11" s="24">
        <f>SUM(D11:J11)</f>
        <v>5</v>
      </c>
      <c r="L11" s="24">
        <f>MIN(D11:J11)</f>
        <v>1</v>
      </c>
      <c r="M11" s="24">
        <f>MAX(D11:J11)</f>
        <v>1</v>
      </c>
      <c r="N11" s="25">
        <f>K11-L11-M11</f>
        <v>3</v>
      </c>
      <c r="O11" s="25">
        <f>RANK(N11,$N$11:$N$30,1)</f>
        <v>1</v>
      </c>
      <c r="P11" s="26"/>
      <c r="Q11" s="64">
        <v>1</v>
      </c>
      <c r="R11" s="65"/>
    </row>
    <row r="12" spans="1:18" ht="15" customHeight="1" x14ac:dyDescent="0.25">
      <c r="A12" s="38"/>
      <c r="B12" s="38"/>
      <c r="C12" s="39"/>
      <c r="D12" s="40"/>
      <c r="E12" s="41"/>
      <c r="F12" s="41"/>
      <c r="G12" s="41"/>
      <c r="H12" s="41"/>
      <c r="I12" s="41"/>
      <c r="J12" s="42"/>
      <c r="K12" s="24"/>
      <c r="L12" s="24"/>
      <c r="M12" s="24"/>
      <c r="N12" s="25"/>
      <c r="O12" s="25"/>
      <c r="P12" s="35"/>
      <c r="Q12" s="43"/>
      <c r="R12" s="44"/>
    </row>
    <row r="13" spans="1:18" ht="15" customHeight="1" x14ac:dyDescent="0.25">
      <c r="A13" s="29"/>
      <c r="B13" s="29"/>
      <c r="C13" s="30"/>
      <c r="D13" s="31"/>
      <c r="E13" s="32"/>
      <c r="F13" s="32"/>
      <c r="G13" s="32"/>
      <c r="H13" s="32"/>
      <c r="I13" s="32"/>
      <c r="J13" s="33"/>
      <c r="K13" s="29"/>
      <c r="L13" s="29"/>
      <c r="M13" s="29"/>
      <c r="N13" s="34"/>
      <c r="O13" s="34"/>
      <c r="P13" s="35"/>
      <c r="Q13" s="43"/>
      <c r="R13" s="44"/>
    </row>
    <row r="14" spans="1:18" ht="15" customHeight="1" x14ac:dyDescent="0.25">
      <c r="A14" s="38"/>
      <c r="B14" s="38"/>
      <c r="C14" s="39"/>
      <c r="D14" s="40"/>
      <c r="E14" s="41"/>
      <c r="F14" s="41"/>
      <c r="G14" s="41"/>
      <c r="H14" s="41"/>
      <c r="I14" s="41"/>
      <c r="J14" s="42"/>
      <c r="K14" s="38"/>
      <c r="L14" s="38"/>
      <c r="M14" s="38"/>
      <c r="N14" s="35"/>
      <c r="O14" s="35"/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V30"/>
  <sheetViews>
    <sheetView showGridLines="0" workbookViewId="0">
      <selection activeCell="J18" sqref="J18"/>
    </sheetView>
  </sheetViews>
  <sheetFormatPr defaultColWidth="8.7109375" defaultRowHeight="15" customHeight="1" x14ac:dyDescent="0.25"/>
  <cols>
    <col min="1" max="1" width="9.28515625" style="84" customWidth="1"/>
    <col min="2" max="2" width="12.42578125" style="84" customWidth="1"/>
    <col min="3" max="3" width="18.7109375" style="84" customWidth="1"/>
    <col min="4" max="10" width="8.85546875" style="84" customWidth="1"/>
    <col min="11" max="11" width="10.7109375" style="84" customWidth="1"/>
    <col min="12" max="13" width="13.85546875" style="84" customWidth="1"/>
    <col min="14" max="14" width="14.42578125" style="84" customWidth="1"/>
    <col min="15" max="16" width="12.7109375" style="84" customWidth="1"/>
    <col min="17" max="256" width="8.85546875" style="84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29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x14ac:dyDescent="0.25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7"/>
      <c r="Q9" s="8"/>
      <c r="R9" s="9"/>
    </row>
    <row r="10" spans="1:18" ht="28.15" customHeight="1" x14ac:dyDescent="0.25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34</v>
      </c>
      <c r="C11" s="20" t="s">
        <v>88</v>
      </c>
      <c r="D11" s="21">
        <v>1</v>
      </c>
      <c r="E11" s="22">
        <v>1</v>
      </c>
      <c r="F11" s="22">
        <v>1</v>
      </c>
      <c r="G11" s="22">
        <v>1</v>
      </c>
      <c r="H11" s="22">
        <v>1</v>
      </c>
      <c r="I11" s="22"/>
      <c r="J11" s="23"/>
      <c r="K11" s="24">
        <f>SUM(D11:J11)</f>
        <v>5</v>
      </c>
      <c r="L11" s="24">
        <f>MIN(D11:J11)</f>
        <v>1</v>
      </c>
      <c r="M11" s="24">
        <f>MAX(D11:J11)</f>
        <v>1</v>
      </c>
      <c r="N11" s="25">
        <f>K11-L11-M11</f>
        <v>3</v>
      </c>
      <c r="O11" s="25">
        <f>RANK(N11,$N$11:$N$30,1)</f>
        <v>1</v>
      </c>
      <c r="P11" s="26"/>
      <c r="Q11" s="64">
        <v>1</v>
      </c>
      <c r="R11" s="65"/>
    </row>
    <row r="12" spans="1:18" ht="15" customHeight="1" x14ac:dyDescent="0.25">
      <c r="A12" s="29">
        <v>2</v>
      </c>
      <c r="B12" s="29">
        <v>36</v>
      </c>
      <c r="C12" s="30" t="s">
        <v>91</v>
      </c>
      <c r="D12" s="31">
        <v>2</v>
      </c>
      <c r="E12" s="32">
        <v>2</v>
      </c>
      <c r="F12" s="32">
        <v>3</v>
      </c>
      <c r="G12" s="32">
        <v>2</v>
      </c>
      <c r="H12" s="32">
        <v>2</v>
      </c>
      <c r="I12" s="32"/>
      <c r="J12" s="33"/>
      <c r="K12" s="29">
        <f>SUM(D12:J12)</f>
        <v>11</v>
      </c>
      <c r="L12" s="29">
        <f>MIN(D12:J12)</f>
        <v>2</v>
      </c>
      <c r="M12" s="29">
        <f>MAX(D12:J12)</f>
        <v>3</v>
      </c>
      <c r="N12" s="34">
        <f>K12-L12-M12</f>
        <v>6</v>
      </c>
      <c r="O12" s="34">
        <f>RANK(N12,$N$11:$N$30,1)</f>
        <v>2</v>
      </c>
      <c r="P12" s="35"/>
      <c r="Q12" s="43">
        <v>3</v>
      </c>
      <c r="R12" s="44"/>
    </row>
    <row r="13" spans="1:18" ht="15" customHeight="1" x14ac:dyDescent="0.25">
      <c r="A13" s="29">
        <v>3</v>
      </c>
      <c r="B13" s="29">
        <v>35</v>
      </c>
      <c r="C13" s="30" t="s">
        <v>90</v>
      </c>
      <c r="D13" s="31">
        <v>3</v>
      </c>
      <c r="E13" s="32">
        <v>3</v>
      </c>
      <c r="F13" s="32">
        <v>2</v>
      </c>
      <c r="G13" s="32">
        <v>3</v>
      </c>
      <c r="H13" s="32">
        <v>3</v>
      </c>
      <c r="I13" s="32"/>
      <c r="J13" s="33"/>
      <c r="K13" s="29">
        <f>SUM(D13:J13)</f>
        <v>14</v>
      </c>
      <c r="L13" s="29">
        <f>MIN(D13:J13)</f>
        <v>2</v>
      </c>
      <c r="M13" s="29">
        <f>MAX(D13:J13)</f>
        <v>3</v>
      </c>
      <c r="N13" s="34">
        <f>K13-L13-M13</f>
        <v>9</v>
      </c>
      <c r="O13" s="34">
        <f>RANK(N13,$N$11:$N$30,1)</f>
        <v>3</v>
      </c>
      <c r="P13" s="35"/>
      <c r="Q13" s="43">
        <v>2</v>
      </c>
      <c r="R13" s="44"/>
    </row>
    <row r="14" spans="1:18" ht="15" customHeight="1" x14ac:dyDescent="0.25">
      <c r="A14" s="38"/>
      <c r="B14" s="38"/>
      <c r="C14" s="39"/>
      <c r="D14" s="40"/>
      <c r="E14" s="41"/>
      <c r="F14" s="41"/>
      <c r="G14" s="41"/>
      <c r="H14" s="41"/>
      <c r="I14" s="41"/>
      <c r="J14" s="42"/>
      <c r="K14" s="38"/>
      <c r="L14" s="38"/>
      <c r="M14" s="38"/>
      <c r="N14" s="35"/>
      <c r="O14" s="35"/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x14ac:dyDescent="0.25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D9:O9"/>
    <mergeCell ref="A9:C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V30"/>
  <sheetViews>
    <sheetView showGridLines="0" workbookViewId="0">
      <selection activeCell="C33" sqref="C33"/>
    </sheetView>
  </sheetViews>
  <sheetFormatPr defaultColWidth="8.7109375" defaultRowHeight="15" customHeight="1" x14ac:dyDescent="0.25"/>
  <cols>
    <col min="1" max="1" width="9.28515625" style="85" customWidth="1"/>
    <col min="2" max="2" width="12.42578125" style="85" customWidth="1"/>
    <col min="3" max="3" width="18.7109375" style="85" customWidth="1"/>
    <col min="4" max="10" width="8.85546875" style="85" customWidth="1"/>
    <col min="11" max="11" width="10.7109375" style="85" customWidth="1"/>
    <col min="12" max="13" width="13.85546875" style="85" customWidth="1"/>
    <col min="14" max="14" width="14.42578125" style="85" customWidth="1"/>
    <col min="15" max="16" width="12.7109375" style="85" customWidth="1"/>
    <col min="17" max="256" width="8.85546875" style="85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93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x14ac:dyDescent="0.25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7"/>
      <c r="Q9" s="8"/>
      <c r="R9" s="9"/>
    </row>
    <row r="10" spans="1:18" ht="28.15" customHeight="1" x14ac:dyDescent="0.25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41</v>
      </c>
      <c r="C11" s="20" t="s">
        <v>94</v>
      </c>
      <c r="D11" s="21">
        <v>1</v>
      </c>
      <c r="E11" s="22">
        <v>1</v>
      </c>
      <c r="F11" s="22">
        <v>1</v>
      </c>
      <c r="G11" s="22">
        <v>1</v>
      </c>
      <c r="H11" s="22">
        <v>1</v>
      </c>
      <c r="I11" s="22"/>
      <c r="J11" s="23"/>
      <c r="K11" s="24">
        <f>SUM(D11:J11)</f>
        <v>5</v>
      </c>
      <c r="L11" s="24">
        <f>MIN(D11:J11)</f>
        <v>1</v>
      </c>
      <c r="M11" s="24">
        <f>MAX(D11:J11)</f>
        <v>1</v>
      </c>
      <c r="N11" s="25">
        <f>K11-L11-M11</f>
        <v>3</v>
      </c>
      <c r="O11" s="25">
        <f>RANK(N11,$N$11:$N$30,1)</f>
        <v>1</v>
      </c>
      <c r="P11" s="26"/>
      <c r="Q11" s="64">
        <v>1</v>
      </c>
      <c r="R11" s="65"/>
    </row>
    <row r="12" spans="1:18" ht="15" customHeight="1" x14ac:dyDescent="0.25">
      <c r="A12" s="38"/>
      <c r="B12" s="38"/>
      <c r="C12" s="39"/>
      <c r="D12" s="40"/>
      <c r="E12" s="41"/>
      <c r="F12" s="41"/>
      <c r="G12" s="41"/>
      <c r="H12" s="41"/>
      <c r="I12" s="41"/>
      <c r="J12" s="42"/>
      <c r="K12" s="38"/>
      <c r="L12" s="38"/>
      <c r="M12" s="38"/>
      <c r="N12" s="35"/>
      <c r="O12" s="35"/>
      <c r="P12" s="35"/>
      <c r="Q12" s="43"/>
      <c r="R12" s="44"/>
    </row>
    <row r="13" spans="1:18" ht="15" customHeight="1" x14ac:dyDescent="0.25">
      <c r="A13" s="29"/>
      <c r="B13" s="29"/>
      <c r="C13" s="30"/>
      <c r="D13" s="31"/>
      <c r="E13" s="32"/>
      <c r="F13" s="32"/>
      <c r="G13" s="32"/>
      <c r="H13" s="32"/>
      <c r="I13" s="32"/>
      <c r="J13" s="33"/>
      <c r="K13" s="29"/>
      <c r="L13" s="29"/>
      <c r="M13" s="29"/>
      <c r="N13" s="34"/>
      <c r="O13" s="34"/>
      <c r="P13" s="35"/>
      <c r="Q13" s="43"/>
      <c r="R13" s="44"/>
    </row>
    <row r="14" spans="1:18" ht="15" customHeight="1" x14ac:dyDescent="0.25">
      <c r="A14" s="38"/>
      <c r="B14" s="38"/>
      <c r="C14" s="39"/>
      <c r="D14" s="40"/>
      <c r="E14" s="41"/>
      <c r="F14" s="41"/>
      <c r="G14" s="41"/>
      <c r="H14" s="41"/>
      <c r="I14" s="41"/>
      <c r="J14" s="42"/>
      <c r="K14" s="38"/>
      <c r="L14" s="38"/>
      <c r="M14" s="38"/>
      <c r="N14" s="35"/>
      <c r="O14" s="35"/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x14ac:dyDescent="0.25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D9:O9"/>
    <mergeCell ref="A9:C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V30"/>
  <sheetViews>
    <sheetView showGridLines="0" workbookViewId="0">
      <selection activeCell="D30" sqref="D30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39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8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37</v>
      </c>
      <c r="C11" s="20" t="s">
        <v>95</v>
      </c>
      <c r="D11" s="21">
        <v>3</v>
      </c>
      <c r="E11" s="22">
        <v>2</v>
      </c>
      <c r="F11" s="22">
        <v>4</v>
      </c>
      <c r="G11" s="22">
        <v>4</v>
      </c>
      <c r="H11" s="22">
        <v>2</v>
      </c>
      <c r="I11" s="22"/>
      <c r="J11" s="23"/>
      <c r="K11" s="24">
        <f>SUM(D11:J11)</f>
        <v>15</v>
      </c>
      <c r="L11" s="24">
        <f>MIN(D11:J11)</f>
        <v>2</v>
      </c>
      <c r="M11" s="24">
        <f>MAX(D11:J11)</f>
        <v>4</v>
      </c>
      <c r="N11" s="25">
        <f>K11-L11-M11</f>
        <v>9</v>
      </c>
      <c r="O11" s="25">
        <f>RANK(N11,$N$11:$N$30,1)</f>
        <v>3</v>
      </c>
      <c r="P11" s="26"/>
      <c r="Q11" s="64">
        <v>2</v>
      </c>
      <c r="R11" s="65"/>
    </row>
    <row r="12" spans="1:18" ht="15" customHeight="1" x14ac:dyDescent="0.25">
      <c r="A12" s="38">
        <v>2</v>
      </c>
      <c r="B12" s="38">
        <v>39</v>
      </c>
      <c r="C12" s="39" t="s">
        <v>96</v>
      </c>
      <c r="D12" s="40">
        <v>1</v>
      </c>
      <c r="E12" s="41">
        <v>1</v>
      </c>
      <c r="F12" s="41">
        <v>1</v>
      </c>
      <c r="G12" s="41">
        <v>1</v>
      </c>
      <c r="H12" s="41">
        <v>1</v>
      </c>
      <c r="I12" s="41"/>
      <c r="J12" s="42"/>
      <c r="K12" s="38">
        <f t="shared" ref="K12:K14" si="0">SUM(D12:J12)</f>
        <v>5</v>
      </c>
      <c r="L12" s="38">
        <f t="shared" ref="L12:L14" si="1">MIN(D12:J12)</f>
        <v>1</v>
      </c>
      <c r="M12" s="38">
        <f t="shared" ref="M12:M14" si="2">MAX(D12:J12)</f>
        <v>1</v>
      </c>
      <c r="N12" s="35">
        <f t="shared" ref="N12:N14" si="3">K12-L12-M12</f>
        <v>3</v>
      </c>
      <c r="O12" s="35">
        <f t="shared" ref="O12:O14" si="4">RANK(N12,$N$11:$N$30,1)</f>
        <v>1</v>
      </c>
      <c r="P12" s="35"/>
      <c r="Q12" s="43">
        <v>1</v>
      </c>
      <c r="R12" s="44"/>
    </row>
    <row r="13" spans="1:18" ht="15" customHeight="1" x14ac:dyDescent="0.25">
      <c r="A13" s="29">
        <v>3</v>
      </c>
      <c r="B13" s="29">
        <v>40</v>
      </c>
      <c r="C13" s="30" t="s">
        <v>97</v>
      </c>
      <c r="D13" s="31">
        <v>2</v>
      </c>
      <c r="E13" s="32">
        <v>3</v>
      </c>
      <c r="F13" s="32">
        <v>2</v>
      </c>
      <c r="G13" s="32">
        <v>2</v>
      </c>
      <c r="H13" s="32">
        <v>3</v>
      </c>
      <c r="I13" s="32"/>
      <c r="J13" s="33"/>
      <c r="K13" s="29">
        <f t="shared" si="0"/>
        <v>12</v>
      </c>
      <c r="L13" s="29">
        <f t="shared" si="1"/>
        <v>2</v>
      </c>
      <c r="M13" s="29">
        <f t="shared" si="2"/>
        <v>3</v>
      </c>
      <c r="N13" s="34">
        <f t="shared" si="3"/>
        <v>7</v>
      </c>
      <c r="O13" s="34">
        <f t="shared" si="4"/>
        <v>2</v>
      </c>
      <c r="P13" s="35"/>
      <c r="Q13" s="43">
        <v>3</v>
      </c>
      <c r="R13" s="44"/>
    </row>
    <row r="14" spans="1:18" ht="15" customHeight="1" x14ac:dyDescent="0.25">
      <c r="A14" s="38">
        <v>4</v>
      </c>
      <c r="B14" s="38">
        <v>41</v>
      </c>
      <c r="C14" s="39" t="s">
        <v>94</v>
      </c>
      <c r="D14" s="40">
        <v>4</v>
      </c>
      <c r="E14" s="41">
        <v>4</v>
      </c>
      <c r="F14" s="41">
        <v>3</v>
      </c>
      <c r="G14" s="41">
        <v>3</v>
      </c>
      <c r="H14" s="41">
        <v>4</v>
      </c>
      <c r="I14" s="41"/>
      <c r="J14" s="42"/>
      <c r="K14" s="38">
        <f t="shared" si="0"/>
        <v>18</v>
      </c>
      <c r="L14" s="38">
        <f t="shared" si="1"/>
        <v>3</v>
      </c>
      <c r="M14" s="38">
        <f t="shared" si="2"/>
        <v>4</v>
      </c>
      <c r="N14" s="35">
        <f t="shared" si="3"/>
        <v>11</v>
      </c>
      <c r="O14" s="35">
        <f t="shared" si="4"/>
        <v>4</v>
      </c>
      <c r="P14" s="35"/>
      <c r="Q14" s="43">
        <v>4</v>
      </c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V30"/>
  <sheetViews>
    <sheetView showGridLines="0" workbookViewId="0">
      <selection activeCell="F26" sqref="F26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30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7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thickBot="1" x14ac:dyDescent="0.3">
      <c r="A11" s="19">
        <v>1</v>
      </c>
      <c r="B11" s="19">
        <v>40</v>
      </c>
      <c r="C11" s="20" t="s">
        <v>97</v>
      </c>
      <c r="D11" s="21">
        <v>1</v>
      </c>
      <c r="E11" s="22">
        <v>1</v>
      </c>
      <c r="F11" s="22">
        <v>1</v>
      </c>
      <c r="G11" s="22">
        <v>1</v>
      </c>
      <c r="H11" s="22">
        <v>1</v>
      </c>
      <c r="I11" s="22"/>
      <c r="J11" s="23"/>
      <c r="K11" s="24">
        <f>SUM(D11:J11)</f>
        <v>5</v>
      </c>
      <c r="L11" s="24">
        <f>MIN(D11:J11)</f>
        <v>1</v>
      </c>
      <c r="M11" s="24">
        <f>MAX(D11:J11)</f>
        <v>1</v>
      </c>
      <c r="N11" s="25">
        <f>K11-L11-M11</f>
        <v>3</v>
      </c>
      <c r="O11" s="25">
        <f>RANK(N11,$N$11:$N$30,1)</f>
        <v>1</v>
      </c>
      <c r="P11" s="26"/>
      <c r="Q11" s="64">
        <v>1</v>
      </c>
      <c r="R11" s="65"/>
    </row>
    <row r="12" spans="1:18" ht="15" customHeight="1" x14ac:dyDescent="0.25">
      <c r="A12" s="38">
        <v>2</v>
      </c>
      <c r="B12" s="38">
        <v>41</v>
      </c>
      <c r="C12" s="39" t="s">
        <v>94</v>
      </c>
      <c r="D12" s="40">
        <v>2</v>
      </c>
      <c r="E12" s="41">
        <v>2</v>
      </c>
      <c r="F12" s="41">
        <v>2</v>
      </c>
      <c r="G12" s="41">
        <v>2</v>
      </c>
      <c r="H12" s="41">
        <v>2</v>
      </c>
      <c r="I12" s="41"/>
      <c r="J12" s="42"/>
      <c r="K12" s="24">
        <f>SUM(D12:J12)</f>
        <v>10</v>
      </c>
      <c r="L12" s="24">
        <f>MIN(D12:J12)</f>
        <v>2</v>
      </c>
      <c r="M12" s="24">
        <f>MAX(D12:J12)</f>
        <v>2</v>
      </c>
      <c r="N12" s="25">
        <f>K12-L12-M12</f>
        <v>6</v>
      </c>
      <c r="O12" s="25">
        <f>RANK(N12,$N$11:$N$30,1)</f>
        <v>2</v>
      </c>
      <c r="P12" s="35"/>
      <c r="Q12" s="43">
        <v>2</v>
      </c>
      <c r="R12" s="44"/>
    </row>
    <row r="13" spans="1:18" ht="15" customHeight="1" x14ac:dyDescent="0.25">
      <c r="A13" s="29"/>
      <c r="B13" s="29"/>
      <c r="C13" s="30"/>
      <c r="D13" s="31"/>
      <c r="E13" s="32"/>
      <c r="F13" s="32"/>
      <c r="G13" s="32"/>
      <c r="H13" s="32"/>
      <c r="I13" s="32"/>
      <c r="J13" s="33"/>
      <c r="K13" s="29"/>
      <c r="L13" s="29"/>
      <c r="M13" s="29"/>
      <c r="N13" s="34"/>
      <c r="O13" s="34"/>
      <c r="P13" s="35"/>
      <c r="Q13" s="43"/>
      <c r="R13" s="44"/>
    </row>
    <row r="14" spans="1:18" ht="15" customHeight="1" x14ac:dyDescent="0.25">
      <c r="A14" s="29"/>
      <c r="B14" s="29"/>
      <c r="C14" s="30"/>
      <c r="D14" s="31"/>
      <c r="E14" s="32"/>
      <c r="F14" s="32"/>
      <c r="G14" s="32"/>
      <c r="H14" s="32"/>
      <c r="I14" s="32"/>
      <c r="J14" s="33"/>
      <c r="K14" s="29"/>
      <c r="L14" s="29"/>
      <c r="M14" s="29"/>
      <c r="N14" s="34"/>
      <c r="O14" s="34"/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V30"/>
  <sheetViews>
    <sheetView showGridLines="0" workbookViewId="0">
      <selection activeCell="H27" sqref="H27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98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7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thickBot="1" x14ac:dyDescent="0.3">
      <c r="A11" s="19">
        <v>1</v>
      </c>
      <c r="B11" s="19">
        <v>37</v>
      </c>
      <c r="C11" s="20" t="s">
        <v>95</v>
      </c>
      <c r="D11" s="21">
        <v>2</v>
      </c>
      <c r="E11" s="22">
        <v>2</v>
      </c>
      <c r="F11" s="22">
        <v>2</v>
      </c>
      <c r="G11" s="22">
        <v>2</v>
      </c>
      <c r="H11" s="22">
        <v>2</v>
      </c>
      <c r="I11" s="22"/>
      <c r="J11" s="23"/>
      <c r="K11" s="24">
        <f>SUM(D11:J11)</f>
        <v>10</v>
      </c>
      <c r="L11" s="24">
        <f>MIN(D11:J11)</f>
        <v>2</v>
      </c>
      <c r="M11" s="24">
        <f>MAX(D11:J11)</f>
        <v>2</v>
      </c>
      <c r="N11" s="25">
        <f>K11-L11-M11</f>
        <v>6</v>
      </c>
      <c r="O11" s="25">
        <f>RANK(N11,$N$11:$N$30,1)</f>
        <v>2</v>
      </c>
      <c r="P11" s="26"/>
      <c r="Q11" s="64">
        <v>2</v>
      </c>
      <c r="R11" s="65"/>
    </row>
    <row r="12" spans="1:18" ht="15" customHeight="1" x14ac:dyDescent="0.25">
      <c r="A12" s="38">
        <v>2</v>
      </c>
      <c r="B12" s="38">
        <v>39</v>
      </c>
      <c r="C12" s="39" t="s">
        <v>96</v>
      </c>
      <c r="D12" s="40">
        <v>1</v>
      </c>
      <c r="E12" s="41">
        <v>1</v>
      </c>
      <c r="F12" s="41">
        <v>1</v>
      </c>
      <c r="G12" s="41">
        <v>1</v>
      </c>
      <c r="H12" s="41">
        <v>1</v>
      </c>
      <c r="I12" s="41"/>
      <c r="J12" s="42"/>
      <c r="K12" s="24">
        <f>SUM(D12:J12)</f>
        <v>5</v>
      </c>
      <c r="L12" s="24">
        <f>MIN(D12:J12)</f>
        <v>1</v>
      </c>
      <c r="M12" s="24">
        <f>MAX(D12:J12)</f>
        <v>1</v>
      </c>
      <c r="N12" s="25">
        <f>K12-L12-M12</f>
        <v>3</v>
      </c>
      <c r="O12" s="25">
        <f>RANK(N12,$N$11:$N$30,1)</f>
        <v>1</v>
      </c>
      <c r="P12" s="35"/>
      <c r="Q12" s="43">
        <v>1</v>
      </c>
      <c r="R12" s="44"/>
    </row>
    <row r="13" spans="1:18" ht="15" customHeight="1" x14ac:dyDescent="0.25">
      <c r="A13" s="29"/>
      <c r="B13" s="29"/>
      <c r="C13" s="30"/>
      <c r="D13" s="31"/>
      <c r="E13" s="32"/>
      <c r="F13" s="32"/>
      <c r="G13" s="32"/>
      <c r="H13" s="32"/>
      <c r="I13" s="32"/>
      <c r="J13" s="33"/>
      <c r="K13" s="29"/>
      <c r="L13" s="29"/>
      <c r="M13" s="29"/>
      <c r="N13" s="34"/>
      <c r="O13" s="34"/>
      <c r="P13" s="35"/>
      <c r="Q13" s="43"/>
      <c r="R13" s="44"/>
    </row>
    <row r="14" spans="1:18" ht="15" customHeight="1" x14ac:dyDescent="0.25">
      <c r="A14" s="29"/>
      <c r="B14" s="29"/>
      <c r="C14" s="30"/>
      <c r="D14" s="31"/>
      <c r="E14" s="32"/>
      <c r="F14" s="32"/>
      <c r="G14" s="32"/>
      <c r="H14" s="32"/>
      <c r="I14" s="32"/>
      <c r="J14" s="33"/>
      <c r="K14" s="29"/>
      <c r="L14" s="29"/>
      <c r="M14" s="29"/>
      <c r="N14" s="34"/>
      <c r="O14" s="34"/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0"/>
  <sheetViews>
    <sheetView showGridLines="0" workbookViewId="0">
      <selection activeCell="C16" sqref="C16"/>
    </sheetView>
  </sheetViews>
  <sheetFormatPr defaultColWidth="8.7109375" defaultRowHeight="15" customHeight="1" x14ac:dyDescent="0.25"/>
  <cols>
    <col min="1" max="1" width="9.28515625" style="70" customWidth="1"/>
    <col min="2" max="2" width="12.42578125" style="70" customWidth="1"/>
    <col min="3" max="3" width="18.7109375" style="70" customWidth="1"/>
    <col min="4" max="10" width="8.85546875" style="70" customWidth="1"/>
    <col min="11" max="11" width="10.7109375" style="70" customWidth="1"/>
    <col min="12" max="13" width="13.85546875" style="70" customWidth="1"/>
    <col min="14" max="14" width="14.42578125" style="70" customWidth="1"/>
    <col min="15" max="16" width="12.7109375" style="70" customWidth="1"/>
    <col min="17" max="256" width="8.85546875" style="70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24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x14ac:dyDescent="0.25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7"/>
      <c r="Q9" s="8"/>
      <c r="R9" s="9"/>
    </row>
    <row r="10" spans="1:18" ht="28.15" customHeight="1" x14ac:dyDescent="0.25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1</v>
      </c>
      <c r="C11" s="20" t="s">
        <v>49</v>
      </c>
      <c r="D11" s="21">
        <v>2</v>
      </c>
      <c r="E11" s="22">
        <v>3</v>
      </c>
      <c r="F11" s="22">
        <v>2</v>
      </c>
      <c r="G11" s="22">
        <v>2</v>
      </c>
      <c r="H11" s="22">
        <v>2</v>
      </c>
      <c r="I11" s="22"/>
      <c r="J11" s="23"/>
      <c r="K11" s="24">
        <f>SUM(D11:J11)</f>
        <v>11</v>
      </c>
      <c r="L11" s="24">
        <f>MIN(D11:J11)</f>
        <v>2</v>
      </c>
      <c r="M11" s="24">
        <f>MAX(D11:J11)</f>
        <v>3</v>
      </c>
      <c r="N11" s="25">
        <f>K11-L11-M11</f>
        <v>6</v>
      </c>
      <c r="O11" s="25">
        <f>RANK(N11,$N$11:$N$30,1)</f>
        <v>2</v>
      </c>
      <c r="P11" s="26"/>
      <c r="Q11" s="64">
        <v>2</v>
      </c>
      <c r="R11" s="65"/>
    </row>
    <row r="12" spans="1:18" ht="15" customHeight="1" x14ac:dyDescent="0.25">
      <c r="A12" s="29">
        <v>2</v>
      </c>
      <c r="B12" s="29">
        <v>2</v>
      </c>
      <c r="C12" s="30" t="s">
        <v>52</v>
      </c>
      <c r="D12" s="31">
        <v>3</v>
      </c>
      <c r="E12" s="32">
        <v>2</v>
      </c>
      <c r="F12" s="32">
        <v>3</v>
      </c>
      <c r="G12" s="32">
        <v>3</v>
      </c>
      <c r="H12" s="32">
        <v>3</v>
      </c>
      <c r="I12" s="32"/>
      <c r="J12" s="33"/>
      <c r="K12" s="29">
        <f>SUM(D12:J12)</f>
        <v>14</v>
      </c>
      <c r="L12" s="29">
        <f>MIN(D12:J12)</f>
        <v>2</v>
      </c>
      <c r="M12" s="29">
        <f>MAX(D12:J12)</f>
        <v>3</v>
      </c>
      <c r="N12" s="34">
        <f>K12-L12-M12</f>
        <v>9</v>
      </c>
      <c r="O12" s="34">
        <f>RANK(N12,$N$11:$N$30,1)</f>
        <v>3</v>
      </c>
      <c r="P12" s="35"/>
      <c r="Q12" s="43">
        <v>3</v>
      </c>
      <c r="R12" s="44"/>
    </row>
    <row r="13" spans="1:18" ht="15" customHeight="1" x14ac:dyDescent="0.25">
      <c r="A13" s="38">
        <v>3</v>
      </c>
      <c r="B13" s="38">
        <v>3</v>
      </c>
      <c r="C13" s="39" t="s">
        <v>51</v>
      </c>
      <c r="D13" s="40">
        <v>1</v>
      </c>
      <c r="E13" s="41">
        <v>1</v>
      </c>
      <c r="F13" s="41">
        <v>1</v>
      </c>
      <c r="G13" s="41">
        <v>1</v>
      </c>
      <c r="H13" s="41">
        <v>1</v>
      </c>
      <c r="I13" s="41"/>
      <c r="J13" s="42"/>
      <c r="K13" s="29">
        <f>SUM(D13:J13)</f>
        <v>5</v>
      </c>
      <c r="L13" s="29">
        <f>MIN(D13:J13)</f>
        <v>1</v>
      </c>
      <c r="M13" s="29">
        <f>MAX(D13:J13)</f>
        <v>1</v>
      </c>
      <c r="N13" s="34">
        <f>K13-L13-M13</f>
        <v>3</v>
      </c>
      <c r="O13" s="34">
        <f>RANK(N13,$N$11:$N$30,1)</f>
        <v>1</v>
      </c>
      <c r="P13" s="35"/>
      <c r="Q13" s="43">
        <v>1</v>
      </c>
      <c r="R13" s="44"/>
    </row>
    <row r="14" spans="1:18" ht="15" customHeight="1" x14ac:dyDescent="0.25">
      <c r="A14" s="38"/>
      <c r="B14" s="38"/>
      <c r="C14" s="39"/>
      <c r="D14" s="40"/>
      <c r="E14" s="41"/>
      <c r="F14" s="41"/>
      <c r="G14" s="41"/>
      <c r="H14" s="41"/>
      <c r="I14" s="41"/>
      <c r="J14" s="42"/>
      <c r="K14" s="38"/>
      <c r="L14" s="38"/>
      <c r="M14" s="38"/>
      <c r="N14" s="35"/>
      <c r="O14" s="35"/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x14ac:dyDescent="0.25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D9:O9"/>
    <mergeCell ref="A9:C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V30"/>
  <sheetViews>
    <sheetView showGridLines="0" workbookViewId="0">
      <selection activeCell="H30" sqref="H30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40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7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thickBot="1" x14ac:dyDescent="0.3">
      <c r="A11" s="19">
        <v>1</v>
      </c>
      <c r="B11" s="19">
        <v>37</v>
      </c>
      <c r="C11" s="20" t="s">
        <v>95</v>
      </c>
      <c r="D11" s="21">
        <v>3</v>
      </c>
      <c r="E11" s="22">
        <v>2</v>
      </c>
      <c r="F11" s="22">
        <v>4</v>
      </c>
      <c r="G11" s="22">
        <v>4</v>
      </c>
      <c r="H11" s="22">
        <v>2</v>
      </c>
      <c r="I11" s="22"/>
      <c r="J11" s="23"/>
      <c r="K11" s="24">
        <f>SUM(D11:J11)</f>
        <v>15</v>
      </c>
      <c r="L11" s="24">
        <f>MIN(D11:J11)</f>
        <v>2</v>
      </c>
      <c r="M11" s="24">
        <f>MAX(D11:J11)</f>
        <v>4</v>
      </c>
      <c r="N11" s="25">
        <f>K11-L11-M11</f>
        <v>9</v>
      </c>
      <c r="O11" s="25">
        <f>RANK(N11,$N$11:$N$30,1)</f>
        <v>3</v>
      </c>
      <c r="P11" s="26"/>
      <c r="Q11" s="64">
        <v>2</v>
      </c>
      <c r="R11" s="65"/>
    </row>
    <row r="12" spans="1:18" ht="15" customHeight="1" x14ac:dyDescent="0.25">
      <c r="A12" s="38">
        <v>2</v>
      </c>
      <c r="B12" s="38">
        <v>38</v>
      </c>
      <c r="C12" s="39" t="s">
        <v>99</v>
      </c>
      <c r="D12" s="40">
        <v>4</v>
      </c>
      <c r="E12" s="41">
        <v>5</v>
      </c>
      <c r="F12" s="41">
        <v>5</v>
      </c>
      <c r="G12" s="41">
        <v>5</v>
      </c>
      <c r="H12" s="41">
        <v>5</v>
      </c>
      <c r="I12" s="41"/>
      <c r="J12" s="42"/>
      <c r="K12" s="24">
        <f>SUM(D12:J12)</f>
        <v>24</v>
      </c>
      <c r="L12" s="24">
        <f>MIN(D12:J12)</f>
        <v>4</v>
      </c>
      <c r="M12" s="24">
        <f>MAX(D12:J12)</f>
        <v>5</v>
      </c>
      <c r="N12" s="25">
        <f>K12-L12-M12</f>
        <v>15</v>
      </c>
      <c r="O12" s="25">
        <f>RANK(N12,$N$11:$N$30,1)</f>
        <v>5</v>
      </c>
      <c r="P12" s="35"/>
      <c r="Q12" s="43">
        <v>4</v>
      </c>
      <c r="R12" s="44"/>
    </row>
    <row r="13" spans="1:18" ht="15" customHeight="1" x14ac:dyDescent="0.25">
      <c r="A13" s="29">
        <v>3</v>
      </c>
      <c r="B13" s="29">
        <v>39</v>
      </c>
      <c r="C13" s="30" t="s">
        <v>96</v>
      </c>
      <c r="D13" s="31">
        <v>1</v>
      </c>
      <c r="E13" s="32">
        <v>1</v>
      </c>
      <c r="F13" s="32">
        <v>1</v>
      </c>
      <c r="G13" s="32">
        <v>1</v>
      </c>
      <c r="H13" s="32">
        <v>1</v>
      </c>
      <c r="I13" s="32"/>
      <c r="J13" s="33"/>
      <c r="K13" s="29">
        <f>SUM(D13:J13)</f>
        <v>5</v>
      </c>
      <c r="L13" s="29">
        <f>MIN(D13:J13)</f>
        <v>1</v>
      </c>
      <c r="M13" s="29">
        <f>MAX(D13:J13)</f>
        <v>1</v>
      </c>
      <c r="N13" s="34">
        <f>K13-L13-M13</f>
        <v>3</v>
      </c>
      <c r="O13" s="34">
        <f>RANK(N13,$N$11:$N$30,1)</f>
        <v>1</v>
      </c>
      <c r="P13" s="35"/>
      <c r="Q13" s="43">
        <v>1</v>
      </c>
      <c r="R13" s="44"/>
    </row>
    <row r="14" spans="1:18" ht="15" customHeight="1" x14ac:dyDescent="0.25">
      <c r="A14" s="29">
        <v>4</v>
      </c>
      <c r="B14" s="29">
        <v>40</v>
      </c>
      <c r="C14" s="30" t="s">
        <v>97</v>
      </c>
      <c r="D14" s="31">
        <v>2</v>
      </c>
      <c r="E14" s="32">
        <v>3</v>
      </c>
      <c r="F14" s="32">
        <v>2</v>
      </c>
      <c r="G14" s="32">
        <v>2</v>
      </c>
      <c r="H14" s="32">
        <v>3</v>
      </c>
      <c r="I14" s="32"/>
      <c r="J14" s="33"/>
      <c r="K14" s="29">
        <f>SUM(D14:J14)</f>
        <v>12</v>
      </c>
      <c r="L14" s="29">
        <f>MIN(D14:J14)</f>
        <v>2</v>
      </c>
      <c r="M14" s="29">
        <f>MAX(D14:J14)</f>
        <v>3</v>
      </c>
      <c r="N14" s="34">
        <f>K14-L14-M14</f>
        <v>7</v>
      </c>
      <c r="O14" s="34">
        <f>RANK(N14,$N$11:$N$30,1)</f>
        <v>2</v>
      </c>
      <c r="P14" s="35"/>
      <c r="Q14" s="43">
        <v>3</v>
      </c>
      <c r="R14" s="44"/>
    </row>
    <row r="15" spans="1:18" ht="15" customHeight="1" x14ac:dyDescent="0.25">
      <c r="A15" s="38">
        <v>5</v>
      </c>
      <c r="B15" s="38">
        <v>41</v>
      </c>
      <c r="C15" s="39" t="s">
        <v>94</v>
      </c>
      <c r="D15" s="40">
        <v>5</v>
      </c>
      <c r="E15" s="41">
        <v>4</v>
      </c>
      <c r="F15" s="41">
        <v>3</v>
      </c>
      <c r="G15" s="41">
        <v>3</v>
      </c>
      <c r="H15" s="41">
        <v>4</v>
      </c>
      <c r="I15" s="41"/>
      <c r="J15" s="42"/>
      <c r="K15" s="29">
        <f>SUM(D15:J15)</f>
        <v>19</v>
      </c>
      <c r="L15" s="29">
        <f>MIN(D15:J15)</f>
        <v>3</v>
      </c>
      <c r="M15" s="29">
        <f>MAX(D15:J15)</f>
        <v>5</v>
      </c>
      <c r="N15" s="34">
        <f>K15-L15-M15</f>
        <v>11</v>
      </c>
      <c r="O15" s="34">
        <f>RANK(N15,$N$11:$N$30,1)</f>
        <v>4</v>
      </c>
      <c r="P15" s="35"/>
      <c r="Q15" s="43">
        <v>5</v>
      </c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V30"/>
  <sheetViews>
    <sheetView showGridLines="0" workbookViewId="0">
      <selection activeCell="I24" sqref="I24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100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8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thickBot="1" x14ac:dyDescent="0.3">
      <c r="A11" s="19">
        <v>1</v>
      </c>
      <c r="B11" s="19">
        <v>43</v>
      </c>
      <c r="C11" s="20" t="s">
        <v>101</v>
      </c>
      <c r="D11" s="21">
        <v>1</v>
      </c>
      <c r="E11" s="22">
        <v>1</v>
      </c>
      <c r="F11" s="22">
        <v>1</v>
      </c>
      <c r="G11" s="22">
        <v>1</v>
      </c>
      <c r="H11" s="22">
        <v>1</v>
      </c>
      <c r="I11" s="22"/>
      <c r="J11" s="23"/>
      <c r="K11" s="24">
        <f>SUM(D11:J11)</f>
        <v>5</v>
      </c>
      <c r="L11" s="24">
        <f>MIN(D11:J11)</f>
        <v>1</v>
      </c>
      <c r="M11" s="24">
        <f>MAX(D11:J11)</f>
        <v>1</v>
      </c>
      <c r="N11" s="25">
        <f>K11-L11-M11</f>
        <v>3</v>
      </c>
      <c r="O11" s="25">
        <f>RANK(N11,$N$11:$N$30,1)</f>
        <v>1</v>
      </c>
      <c r="P11" s="26"/>
      <c r="Q11" s="64">
        <v>1</v>
      </c>
      <c r="R11" s="65"/>
    </row>
    <row r="12" spans="1:18" ht="15" customHeight="1" x14ac:dyDescent="0.25">
      <c r="A12" s="38"/>
      <c r="B12" s="38"/>
      <c r="C12" s="39"/>
      <c r="D12" s="40"/>
      <c r="E12" s="41"/>
      <c r="F12" s="41"/>
      <c r="G12" s="41"/>
      <c r="H12" s="41"/>
      <c r="I12" s="41"/>
      <c r="J12" s="42"/>
      <c r="K12" s="24"/>
      <c r="L12" s="24"/>
      <c r="M12" s="24"/>
      <c r="N12" s="25"/>
      <c r="O12" s="25"/>
      <c r="P12" s="35"/>
      <c r="Q12" s="43"/>
      <c r="R12" s="44"/>
    </row>
    <row r="13" spans="1:18" ht="15" customHeight="1" x14ac:dyDescent="0.25">
      <c r="A13" s="29"/>
      <c r="B13" s="29"/>
      <c r="C13" s="30"/>
      <c r="D13" s="31"/>
      <c r="E13" s="32"/>
      <c r="F13" s="32"/>
      <c r="G13" s="32"/>
      <c r="H13" s="32"/>
      <c r="I13" s="32"/>
      <c r="J13" s="33"/>
      <c r="K13" s="29"/>
      <c r="L13" s="29"/>
      <c r="M13" s="29"/>
      <c r="N13" s="34"/>
      <c r="O13" s="34"/>
      <c r="P13" s="35"/>
      <c r="Q13" s="43"/>
      <c r="R13" s="44"/>
    </row>
    <row r="14" spans="1:18" ht="15" customHeight="1" x14ac:dyDescent="0.25">
      <c r="A14" s="29"/>
      <c r="B14" s="29"/>
      <c r="C14" s="30"/>
      <c r="D14" s="31"/>
      <c r="E14" s="32"/>
      <c r="F14" s="32"/>
      <c r="G14" s="32"/>
      <c r="H14" s="32"/>
      <c r="I14" s="32"/>
      <c r="J14" s="33"/>
      <c r="K14" s="29"/>
      <c r="L14" s="29"/>
      <c r="M14" s="29"/>
      <c r="N14" s="34"/>
      <c r="O14" s="34"/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29"/>
      <c r="L15" s="29"/>
      <c r="M15" s="29"/>
      <c r="N15" s="34"/>
      <c r="O15" s="34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V30"/>
  <sheetViews>
    <sheetView showGridLines="0" workbookViewId="0">
      <selection activeCell="A12" sqref="A12:XFD12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102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8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thickBot="1" x14ac:dyDescent="0.3">
      <c r="A11" s="19">
        <v>1</v>
      </c>
      <c r="B11" s="19">
        <v>43</v>
      </c>
      <c r="C11" s="20" t="s">
        <v>101</v>
      </c>
      <c r="D11" s="21">
        <v>2</v>
      </c>
      <c r="E11" s="22">
        <v>2</v>
      </c>
      <c r="F11" s="22">
        <v>2</v>
      </c>
      <c r="G11" s="22">
        <v>2</v>
      </c>
      <c r="H11" s="22">
        <v>2</v>
      </c>
      <c r="I11" s="22"/>
      <c r="J11" s="23"/>
      <c r="K11" s="24">
        <f>SUM(D11:J11)</f>
        <v>10</v>
      </c>
      <c r="L11" s="24">
        <f>MIN(D11:J11)</f>
        <v>2</v>
      </c>
      <c r="M11" s="24">
        <f>MAX(D11:J11)</f>
        <v>2</v>
      </c>
      <c r="N11" s="25">
        <f>K11-L11-M11</f>
        <v>6</v>
      </c>
      <c r="O11" s="25">
        <f>RANK(N11,$N$11:$N$30,1)</f>
        <v>2</v>
      </c>
      <c r="P11" s="26"/>
      <c r="Q11" s="64">
        <v>2</v>
      </c>
      <c r="R11" s="65"/>
    </row>
    <row r="12" spans="1:18" ht="15" customHeight="1" x14ac:dyDescent="0.25">
      <c r="A12" s="38">
        <v>2</v>
      </c>
      <c r="B12" s="38">
        <v>44</v>
      </c>
      <c r="C12" s="39" t="s">
        <v>103</v>
      </c>
      <c r="D12" s="40">
        <v>1</v>
      </c>
      <c r="E12" s="41">
        <v>1</v>
      </c>
      <c r="F12" s="41">
        <v>1</v>
      </c>
      <c r="G12" s="41">
        <v>1</v>
      </c>
      <c r="H12" s="41">
        <v>1</v>
      </c>
      <c r="I12" s="41"/>
      <c r="J12" s="42"/>
      <c r="K12" s="24">
        <f>SUM(D12:J12)</f>
        <v>5</v>
      </c>
      <c r="L12" s="24">
        <f>MIN(D12:J12)</f>
        <v>1</v>
      </c>
      <c r="M12" s="24">
        <f>MAX(D12:J12)</f>
        <v>1</v>
      </c>
      <c r="N12" s="25">
        <f>K12-L12-M12</f>
        <v>3</v>
      </c>
      <c r="O12" s="25">
        <f>RANK(N12,$N$11:$N$30,1)</f>
        <v>1</v>
      </c>
      <c r="P12" s="35"/>
      <c r="Q12" s="43">
        <v>1</v>
      </c>
      <c r="R12" s="44"/>
    </row>
    <row r="13" spans="1:18" ht="15" customHeight="1" x14ac:dyDescent="0.25">
      <c r="A13" s="29"/>
      <c r="B13" s="29"/>
      <c r="C13" s="30"/>
      <c r="D13" s="31"/>
      <c r="E13" s="32"/>
      <c r="F13" s="32"/>
      <c r="G13" s="32"/>
      <c r="H13" s="32"/>
      <c r="I13" s="32"/>
      <c r="J13" s="33"/>
      <c r="K13" s="29"/>
      <c r="L13" s="29"/>
      <c r="M13" s="29"/>
      <c r="N13" s="34"/>
      <c r="O13" s="34"/>
      <c r="P13" s="35"/>
      <c r="Q13" s="43"/>
      <c r="R13" s="44"/>
    </row>
    <row r="14" spans="1:18" ht="15" customHeight="1" x14ac:dyDescent="0.25">
      <c r="A14" s="29"/>
      <c r="B14" s="29"/>
      <c r="C14" s="30"/>
      <c r="D14" s="31"/>
      <c r="E14" s="32"/>
      <c r="F14" s="32"/>
      <c r="G14" s="32"/>
      <c r="H14" s="32"/>
      <c r="I14" s="32"/>
      <c r="J14" s="33"/>
      <c r="K14" s="29"/>
      <c r="L14" s="29"/>
      <c r="M14" s="29"/>
      <c r="N14" s="34"/>
      <c r="O14" s="34"/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29"/>
      <c r="L15" s="29"/>
      <c r="M15" s="29"/>
      <c r="N15" s="34"/>
      <c r="O15" s="34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V30"/>
  <sheetViews>
    <sheetView showGridLines="0" workbookViewId="0">
      <selection activeCell="I28" sqref="I28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104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8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thickBot="1" x14ac:dyDescent="0.3">
      <c r="A11" s="19">
        <v>1</v>
      </c>
      <c r="B11" s="19">
        <v>42</v>
      </c>
      <c r="C11" s="20" t="s">
        <v>105</v>
      </c>
      <c r="D11" s="21">
        <v>2</v>
      </c>
      <c r="E11" s="22">
        <v>2</v>
      </c>
      <c r="F11" s="22">
        <v>2</v>
      </c>
      <c r="G11" s="22">
        <v>2</v>
      </c>
      <c r="H11" s="22">
        <v>2</v>
      </c>
      <c r="I11" s="22"/>
      <c r="J11" s="23"/>
      <c r="K11" s="24">
        <f>SUM(D11:J11)</f>
        <v>10</v>
      </c>
      <c r="L11" s="24">
        <f>MIN(D11:J11)</f>
        <v>2</v>
      </c>
      <c r="M11" s="24">
        <f>MAX(D11:J11)</f>
        <v>2</v>
      </c>
      <c r="N11" s="25">
        <f>K11-L11-M11</f>
        <v>6</v>
      </c>
      <c r="O11" s="25">
        <f>RANK(N11,$N$11:$N$30,1)</f>
        <v>2</v>
      </c>
      <c r="P11" s="26"/>
      <c r="Q11" s="64"/>
      <c r="R11" s="65"/>
    </row>
    <row r="12" spans="1:18" ht="15" customHeight="1" x14ac:dyDescent="0.25">
      <c r="A12" s="38">
        <v>2</v>
      </c>
      <c r="B12" s="38">
        <v>43</v>
      </c>
      <c r="C12" s="39" t="s">
        <v>101</v>
      </c>
      <c r="D12" s="40">
        <v>1</v>
      </c>
      <c r="E12" s="41">
        <v>1</v>
      </c>
      <c r="F12" s="41">
        <v>1</v>
      </c>
      <c r="G12" s="41">
        <v>1</v>
      </c>
      <c r="H12" s="41">
        <v>1</v>
      </c>
      <c r="I12" s="41"/>
      <c r="J12" s="42"/>
      <c r="K12" s="24">
        <f>SUM(D12:J12)</f>
        <v>5</v>
      </c>
      <c r="L12" s="24">
        <f>MIN(D12:J12)</f>
        <v>1</v>
      </c>
      <c r="M12" s="24">
        <f>MAX(D12:J12)</f>
        <v>1</v>
      </c>
      <c r="N12" s="25">
        <f>K12-L12-M12</f>
        <v>3</v>
      </c>
      <c r="O12" s="25">
        <f>RANK(N12,$N$11:$N$30,1)</f>
        <v>1</v>
      </c>
      <c r="P12" s="35"/>
      <c r="Q12" s="43"/>
      <c r="R12" s="44"/>
    </row>
    <row r="13" spans="1:18" ht="15" customHeight="1" x14ac:dyDescent="0.25">
      <c r="A13" s="29"/>
      <c r="B13" s="29"/>
      <c r="C13" s="30"/>
      <c r="D13" s="31"/>
      <c r="E13" s="32"/>
      <c r="F13" s="32"/>
      <c r="G13" s="32"/>
      <c r="H13" s="32"/>
      <c r="I13" s="32"/>
      <c r="J13" s="33"/>
      <c r="K13" s="29"/>
      <c r="L13" s="29"/>
      <c r="M13" s="29"/>
      <c r="N13" s="34"/>
      <c r="O13" s="34"/>
      <c r="P13" s="35"/>
      <c r="Q13" s="43"/>
      <c r="R13" s="44"/>
    </row>
    <row r="14" spans="1:18" ht="15" customHeight="1" x14ac:dyDescent="0.25">
      <c r="A14" s="29"/>
      <c r="B14" s="29"/>
      <c r="C14" s="30"/>
      <c r="D14" s="31"/>
      <c r="E14" s="32"/>
      <c r="F14" s="32"/>
      <c r="G14" s="32"/>
      <c r="H14" s="32"/>
      <c r="I14" s="32"/>
      <c r="J14" s="33"/>
      <c r="K14" s="29"/>
      <c r="L14" s="29"/>
      <c r="M14" s="29"/>
      <c r="N14" s="34"/>
      <c r="O14" s="34"/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29"/>
      <c r="L15" s="29"/>
      <c r="M15" s="29"/>
      <c r="N15" s="34"/>
      <c r="O15" s="34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V30"/>
  <sheetViews>
    <sheetView showGridLines="0" workbookViewId="0">
      <selection activeCell="L29" sqref="L29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106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8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thickBot="1" x14ac:dyDescent="0.3">
      <c r="A11" s="19">
        <v>1</v>
      </c>
      <c r="B11" s="19">
        <v>42</v>
      </c>
      <c r="C11" s="20" t="s">
        <v>105</v>
      </c>
      <c r="D11" s="21">
        <v>2</v>
      </c>
      <c r="E11" s="22">
        <v>2</v>
      </c>
      <c r="F11" s="22">
        <v>2</v>
      </c>
      <c r="G11" s="22">
        <v>2</v>
      </c>
      <c r="H11" s="22">
        <v>2</v>
      </c>
      <c r="I11" s="22"/>
      <c r="J11" s="23"/>
      <c r="K11" s="24">
        <f>SUM(D11:J11)</f>
        <v>10</v>
      </c>
      <c r="L11" s="24">
        <f>MIN(D11:J11)</f>
        <v>2</v>
      </c>
      <c r="M11" s="24">
        <f>MAX(D11:J11)</f>
        <v>2</v>
      </c>
      <c r="N11" s="25">
        <f>K11-L11-M11</f>
        <v>6</v>
      </c>
      <c r="O11" s="25">
        <f>RANK(N11,$N$11:$N$30,1)</f>
        <v>2</v>
      </c>
      <c r="P11" s="26"/>
      <c r="Q11" s="64">
        <v>2</v>
      </c>
      <c r="R11" s="65"/>
    </row>
    <row r="12" spans="1:18" ht="15" customHeight="1" x14ac:dyDescent="0.25">
      <c r="A12" s="38">
        <v>2</v>
      </c>
      <c r="B12" s="38">
        <v>43</v>
      </c>
      <c r="C12" s="39" t="s">
        <v>101</v>
      </c>
      <c r="D12" s="40">
        <v>1</v>
      </c>
      <c r="E12" s="41">
        <v>1</v>
      </c>
      <c r="F12" s="41">
        <v>1</v>
      </c>
      <c r="G12" s="41">
        <v>1</v>
      </c>
      <c r="H12" s="41">
        <v>1</v>
      </c>
      <c r="I12" s="41"/>
      <c r="J12" s="42"/>
      <c r="K12" s="24">
        <f>SUM(D12:J12)</f>
        <v>5</v>
      </c>
      <c r="L12" s="24">
        <f>MIN(D12:J12)</f>
        <v>1</v>
      </c>
      <c r="M12" s="24">
        <f>MAX(D12:J12)</f>
        <v>1</v>
      </c>
      <c r="N12" s="25">
        <f>K12-L12-M12</f>
        <v>3</v>
      </c>
      <c r="O12" s="25">
        <f>RANK(N12,$N$11:$N$30,1)</f>
        <v>1</v>
      </c>
      <c r="P12" s="35"/>
      <c r="Q12" s="43">
        <v>1</v>
      </c>
      <c r="R12" s="44"/>
    </row>
    <row r="13" spans="1:18" ht="15" customHeight="1" x14ac:dyDescent="0.25">
      <c r="A13" s="29"/>
      <c r="B13" s="29"/>
      <c r="C13" s="30"/>
      <c r="D13" s="31"/>
      <c r="E13" s="32"/>
      <c r="F13" s="32"/>
      <c r="G13" s="32"/>
      <c r="H13" s="32"/>
      <c r="I13" s="32"/>
      <c r="J13" s="33"/>
      <c r="K13" s="29"/>
      <c r="L13" s="29"/>
      <c r="M13" s="29"/>
      <c r="N13" s="34"/>
      <c r="O13" s="34"/>
      <c r="P13" s="35"/>
      <c r="Q13" s="43"/>
      <c r="R13" s="44"/>
    </row>
    <row r="14" spans="1:18" ht="15" customHeight="1" x14ac:dyDescent="0.25">
      <c r="A14" s="29"/>
      <c r="B14" s="29"/>
      <c r="C14" s="30"/>
      <c r="D14" s="31"/>
      <c r="E14" s="32"/>
      <c r="F14" s="32"/>
      <c r="G14" s="32"/>
      <c r="H14" s="32"/>
      <c r="I14" s="32"/>
      <c r="J14" s="33"/>
      <c r="K14" s="29"/>
      <c r="L14" s="29"/>
      <c r="M14" s="29"/>
      <c r="N14" s="34"/>
      <c r="O14" s="34"/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29"/>
      <c r="L15" s="29"/>
      <c r="M15" s="29"/>
      <c r="N15" s="34"/>
      <c r="O15" s="34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V30"/>
  <sheetViews>
    <sheetView showGridLines="0" workbookViewId="0">
      <selection activeCell="L24" sqref="L24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107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7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55</v>
      </c>
      <c r="C11" s="20" t="s">
        <v>108</v>
      </c>
      <c r="D11" s="21">
        <v>1</v>
      </c>
      <c r="E11" s="22">
        <v>1</v>
      </c>
      <c r="F11" s="22">
        <v>1</v>
      </c>
      <c r="G11" s="22">
        <v>1</v>
      </c>
      <c r="H11" s="22">
        <v>1</v>
      </c>
      <c r="I11" s="22"/>
      <c r="J11" s="23"/>
      <c r="K11" s="24">
        <f>SUM(D11:J11)</f>
        <v>5</v>
      </c>
      <c r="L11" s="24">
        <f>MIN(D11:J11)</f>
        <v>1</v>
      </c>
      <c r="M11" s="24">
        <f>MAX(D11:J11)</f>
        <v>1</v>
      </c>
      <c r="N11" s="25">
        <f>K11-L11-M11</f>
        <v>3</v>
      </c>
      <c r="O11" s="25">
        <f>RANK(N11,$N$11:$N$30,1)</f>
        <v>1</v>
      </c>
      <c r="P11" s="26"/>
      <c r="Q11" s="64">
        <v>1</v>
      </c>
      <c r="R11" s="65"/>
    </row>
    <row r="12" spans="1:18" ht="15" customHeight="1" x14ac:dyDescent="0.25">
      <c r="A12" s="38"/>
      <c r="B12" s="38"/>
      <c r="C12" s="39"/>
      <c r="D12" s="40"/>
      <c r="E12" s="41"/>
      <c r="F12" s="41"/>
      <c r="G12" s="41"/>
      <c r="H12" s="41"/>
      <c r="I12" s="41"/>
      <c r="J12" s="42"/>
      <c r="K12" s="38"/>
      <c r="L12" s="38"/>
      <c r="M12" s="38"/>
      <c r="N12" s="35"/>
      <c r="O12" s="35"/>
      <c r="P12" s="35"/>
      <c r="Q12" s="43"/>
      <c r="R12" s="44"/>
    </row>
    <row r="13" spans="1:18" ht="15" customHeight="1" x14ac:dyDescent="0.25">
      <c r="A13" s="29"/>
      <c r="B13" s="29"/>
      <c r="C13" s="30"/>
      <c r="D13" s="31"/>
      <c r="E13" s="32"/>
      <c r="F13" s="32"/>
      <c r="G13" s="32"/>
      <c r="H13" s="32"/>
      <c r="I13" s="32"/>
      <c r="J13" s="33"/>
      <c r="K13" s="29"/>
      <c r="L13" s="29"/>
      <c r="M13" s="29"/>
      <c r="N13" s="34"/>
      <c r="O13" s="34"/>
      <c r="P13" s="35"/>
      <c r="Q13" s="43"/>
      <c r="R13" s="44"/>
    </row>
    <row r="14" spans="1:18" ht="15" customHeight="1" x14ac:dyDescent="0.25">
      <c r="A14" s="29"/>
      <c r="B14" s="29"/>
      <c r="C14" s="30"/>
      <c r="D14" s="31"/>
      <c r="E14" s="32"/>
      <c r="F14" s="32"/>
      <c r="G14" s="32"/>
      <c r="H14" s="32"/>
      <c r="I14" s="32"/>
      <c r="J14" s="33"/>
      <c r="K14" s="29"/>
      <c r="L14" s="29"/>
      <c r="M14" s="29"/>
      <c r="N14" s="34"/>
      <c r="O14" s="34"/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V30"/>
  <sheetViews>
    <sheetView showGridLines="0" workbookViewId="0">
      <selection activeCell="A12" sqref="A12:XFD12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109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7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thickBot="1" x14ac:dyDescent="0.3">
      <c r="A11" s="19">
        <v>1</v>
      </c>
      <c r="B11" s="19">
        <v>47</v>
      </c>
      <c r="C11" s="20" t="s">
        <v>110</v>
      </c>
      <c r="D11" s="21">
        <v>1</v>
      </c>
      <c r="E11" s="22">
        <v>4</v>
      </c>
      <c r="F11" s="22">
        <v>1</v>
      </c>
      <c r="G11" s="22">
        <v>5</v>
      </c>
      <c r="H11" s="22">
        <v>2</v>
      </c>
      <c r="I11" s="22"/>
      <c r="J11" s="23"/>
      <c r="K11" s="24">
        <f>SUM(D11:J11)</f>
        <v>13</v>
      </c>
      <c r="L11" s="24">
        <f>MIN(D11:J11)</f>
        <v>1</v>
      </c>
      <c r="M11" s="24">
        <f>MAX(D11:J11)</f>
        <v>5</v>
      </c>
      <c r="N11" s="25">
        <f>K11-L11-M11</f>
        <v>7</v>
      </c>
      <c r="O11" s="25">
        <f>RANK(N11,$N$11:$N$30,1)</f>
        <v>3</v>
      </c>
      <c r="P11" s="26">
        <v>3</v>
      </c>
      <c r="Q11" s="64">
        <v>4</v>
      </c>
      <c r="R11" s="65"/>
    </row>
    <row r="12" spans="1:18" ht="15" customHeight="1" x14ac:dyDescent="0.25">
      <c r="A12" s="38">
        <v>2</v>
      </c>
      <c r="B12" s="38">
        <v>49</v>
      </c>
      <c r="C12" s="39" t="s">
        <v>111</v>
      </c>
      <c r="D12" s="40">
        <v>5</v>
      </c>
      <c r="E12" s="41">
        <v>5</v>
      </c>
      <c r="F12" s="41">
        <v>4</v>
      </c>
      <c r="G12" s="41">
        <v>4</v>
      </c>
      <c r="H12" s="41">
        <v>4</v>
      </c>
      <c r="I12" s="41"/>
      <c r="J12" s="42"/>
      <c r="K12" s="24">
        <f>SUM(D12:J12)</f>
        <v>22</v>
      </c>
      <c r="L12" s="24">
        <f>MIN(D12:J12)</f>
        <v>4</v>
      </c>
      <c r="M12" s="24">
        <f>MAX(D12:J12)</f>
        <v>5</v>
      </c>
      <c r="N12" s="25">
        <f>K12-L12-M12</f>
        <v>13</v>
      </c>
      <c r="O12" s="25">
        <f>RANK(N12,$N$11:$N$30,1)</f>
        <v>5</v>
      </c>
      <c r="P12" s="35">
        <v>5</v>
      </c>
      <c r="Q12" s="43">
        <v>5</v>
      </c>
      <c r="R12" s="44"/>
    </row>
    <row r="13" spans="1:18" ht="15" customHeight="1" x14ac:dyDescent="0.25">
      <c r="A13" s="29">
        <v>3</v>
      </c>
      <c r="B13" s="29">
        <v>50</v>
      </c>
      <c r="C13" s="30" t="s">
        <v>112</v>
      </c>
      <c r="D13" s="31">
        <v>4</v>
      </c>
      <c r="E13" s="32">
        <v>3</v>
      </c>
      <c r="F13" s="32">
        <v>5</v>
      </c>
      <c r="G13" s="32">
        <v>3</v>
      </c>
      <c r="H13" s="32">
        <v>6</v>
      </c>
      <c r="I13" s="32"/>
      <c r="J13" s="33"/>
      <c r="K13" s="29">
        <f>SUM(D13:J13)</f>
        <v>21</v>
      </c>
      <c r="L13" s="29">
        <f>MIN(D13:J13)</f>
        <v>3</v>
      </c>
      <c r="M13" s="29">
        <f>MAX(D13:J13)</f>
        <v>6</v>
      </c>
      <c r="N13" s="34">
        <f>K13-L13-M13</f>
        <v>12</v>
      </c>
      <c r="O13" s="34">
        <f>RANK(N13,$N$11:$N$30,1)</f>
        <v>4</v>
      </c>
      <c r="P13" s="35">
        <v>4</v>
      </c>
      <c r="Q13" s="43">
        <v>3</v>
      </c>
      <c r="R13" s="44"/>
    </row>
    <row r="14" spans="1:18" ht="15" customHeight="1" x14ac:dyDescent="0.25">
      <c r="A14" s="29">
        <v>4</v>
      </c>
      <c r="B14" s="29">
        <v>54</v>
      </c>
      <c r="C14" s="30" t="s">
        <v>113</v>
      </c>
      <c r="D14" s="31">
        <v>6</v>
      </c>
      <c r="E14" s="32">
        <v>6</v>
      </c>
      <c r="F14" s="32">
        <v>6</v>
      </c>
      <c r="G14" s="32">
        <v>6</v>
      </c>
      <c r="H14" s="32">
        <v>5</v>
      </c>
      <c r="I14" s="32"/>
      <c r="J14" s="33"/>
      <c r="K14" s="29">
        <f>SUM(D14:J14)</f>
        <v>29</v>
      </c>
      <c r="L14" s="29">
        <f>MIN(D14:J14)</f>
        <v>5</v>
      </c>
      <c r="M14" s="29">
        <f>MAX(D14:J14)</f>
        <v>6</v>
      </c>
      <c r="N14" s="34">
        <f>K14-L14-M14</f>
        <v>18</v>
      </c>
      <c r="O14" s="34">
        <f>RANK(N14,$N$11:$N$30,1)</f>
        <v>6</v>
      </c>
      <c r="P14" s="35">
        <v>6</v>
      </c>
      <c r="Q14" s="43">
        <v>6</v>
      </c>
      <c r="R14" s="44"/>
    </row>
    <row r="15" spans="1:18" ht="15" customHeight="1" x14ac:dyDescent="0.25">
      <c r="A15" s="38">
        <v>5</v>
      </c>
      <c r="B15" s="38">
        <v>55</v>
      </c>
      <c r="C15" s="39" t="s">
        <v>108</v>
      </c>
      <c r="D15" s="98">
        <v>2</v>
      </c>
      <c r="E15" s="99">
        <v>1</v>
      </c>
      <c r="F15" s="99">
        <v>2</v>
      </c>
      <c r="G15" s="41">
        <v>2</v>
      </c>
      <c r="H15" s="41">
        <v>3</v>
      </c>
      <c r="I15" s="41"/>
      <c r="J15" s="42"/>
      <c r="K15" s="29">
        <f t="shared" ref="K15:K16" si="0">SUM(D15:J15)</f>
        <v>10</v>
      </c>
      <c r="L15" s="29">
        <f t="shared" ref="L15:L16" si="1">MIN(D15:J15)</f>
        <v>1</v>
      </c>
      <c r="M15" s="29">
        <f t="shared" ref="M15:M16" si="2">MAX(D15:J15)</f>
        <v>3</v>
      </c>
      <c r="N15" s="34">
        <f t="shared" ref="N15:N16" si="3">K15-L15-M15</f>
        <v>6</v>
      </c>
      <c r="O15" s="34">
        <f t="shared" ref="O15:O16" si="4">RANK(N15,$N$11:$N$30,1)</f>
        <v>1</v>
      </c>
      <c r="P15" s="35">
        <v>1</v>
      </c>
      <c r="Q15" s="43">
        <v>2</v>
      </c>
      <c r="R15" s="44"/>
    </row>
    <row r="16" spans="1:18" ht="15" customHeight="1" x14ac:dyDescent="0.25">
      <c r="A16" s="38">
        <v>6</v>
      </c>
      <c r="B16" s="38">
        <v>58</v>
      </c>
      <c r="C16" s="39" t="s">
        <v>114</v>
      </c>
      <c r="D16" s="40">
        <v>3</v>
      </c>
      <c r="E16" s="41">
        <v>2</v>
      </c>
      <c r="F16" s="41">
        <v>3</v>
      </c>
      <c r="G16" s="99">
        <v>1</v>
      </c>
      <c r="H16" s="99">
        <v>1</v>
      </c>
      <c r="I16" s="41"/>
      <c r="J16" s="42"/>
      <c r="K16" s="29">
        <f t="shared" si="0"/>
        <v>10</v>
      </c>
      <c r="L16" s="29">
        <f t="shared" si="1"/>
        <v>1</v>
      </c>
      <c r="M16" s="29">
        <f t="shared" si="2"/>
        <v>3</v>
      </c>
      <c r="N16" s="34">
        <f t="shared" si="3"/>
        <v>6</v>
      </c>
      <c r="O16" s="34">
        <f t="shared" si="4"/>
        <v>1</v>
      </c>
      <c r="P16" s="35">
        <v>2</v>
      </c>
      <c r="Q16" s="43">
        <v>1</v>
      </c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V30"/>
  <sheetViews>
    <sheetView showGridLines="0" workbookViewId="0">
      <selection activeCell="H26" sqref="H26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115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7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45</v>
      </c>
      <c r="C11" s="20" t="s">
        <v>41</v>
      </c>
      <c r="D11" s="21">
        <v>6</v>
      </c>
      <c r="E11" s="22">
        <v>6</v>
      </c>
      <c r="F11" s="22">
        <v>6</v>
      </c>
      <c r="G11" s="22">
        <v>6</v>
      </c>
      <c r="H11" s="22">
        <v>4</v>
      </c>
      <c r="I11" s="22"/>
      <c r="J11" s="23"/>
      <c r="K11" s="24">
        <f>SUM(D11:J11)</f>
        <v>28</v>
      </c>
      <c r="L11" s="24">
        <f>MIN(D11:J11)</f>
        <v>4</v>
      </c>
      <c r="M11" s="24">
        <f>MAX(D11:J11)</f>
        <v>6</v>
      </c>
      <c r="N11" s="25">
        <f>K11-L11-M11</f>
        <v>18</v>
      </c>
      <c r="O11" s="25">
        <f>RANK(N11,$N$11:$N$30,1)</f>
        <v>6</v>
      </c>
      <c r="P11" s="26"/>
      <c r="Q11" s="64">
        <v>5</v>
      </c>
      <c r="R11" s="65"/>
    </row>
    <row r="12" spans="1:18" ht="15" customHeight="1" x14ac:dyDescent="0.25">
      <c r="A12" s="38">
        <v>2</v>
      </c>
      <c r="B12" s="38">
        <v>47</v>
      </c>
      <c r="C12" s="39" t="s">
        <v>110</v>
      </c>
      <c r="D12" s="40">
        <v>1</v>
      </c>
      <c r="E12" s="41">
        <v>4</v>
      </c>
      <c r="F12" s="41">
        <v>1</v>
      </c>
      <c r="G12" s="41">
        <v>5</v>
      </c>
      <c r="H12" s="41">
        <v>1</v>
      </c>
      <c r="I12" s="41"/>
      <c r="J12" s="42"/>
      <c r="K12" s="38">
        <f t="shared" ref="K12:K16" si="0">SUM(D12:J12)</f>
        <v>12</v>
      </c>
      <c r="L12" s="38">
        <f t="shared" ref="L12:L16" si="1">MIN(D12:J12)</f>
        <v>1</v>
      </c>
      <c r="M12" s="38">
        <f t="shared" ref="M12:M16" si="2">MAX(D12:J12)</f>
        <v>5</v>
      </c>
      <c r="N12" s="35">
        <f>K12-L12-M12</f>
        <v>6</v>
      </c>
      <c r="O12" s="35">
        <f t="shared" ref="O12:O16" si="3">RANK(N12,$N$11:$N$30,1)</f>
        <v>2</v>
      </c>
      <c r="P12" s="35"/>
      <c r="Q12" s="43">
        <v>4</v>
      </c>
      <c r="R12" s="44"/>
    </row>
    <row r="13" spans="1:18" ht="15" customHeight="1" x14ac:dyDescent="0.25">
      <c r="A13" s="29">
        <v>3</v>
      </c>
      <c r="B13" s="29">
        <v>49</v>
      </c>
      <c r="C13" s="30" t="s">
        <v>111</v>
      </c>
      <c r="D13" s="31">
        <v>5</v>
      </c>
      <c r="E13" s="32">
        <v>5</v>
      </c>
      <c r="F13" s="32">
        <v>3</v>
      </c>
      <c r="G13" s="32">
        <v>4</v>
      </c>
      <c r="H13" s="32">
        <v>5</v>
      </c>
      <c r="I13" s="32"/>
      <c r="J13" s="33"/>
      <c r="K13" s="29">
        <f t="shared" si="0"/>
        <v>22</v>
      </c>
      <c r="L13" s="29">
        <f t="shared" si="1"/>
        <v>3</v>
      </c>
      <c r="M13" s="29">
        <f t="shared" si="2"/>
        <v>5</v>
      </c>
      <c r="N13" s="34">
        <f t="shared" ref="N13:N16" si="4">K13-L13-M13</f>
        <v>14</v>
      </c>
      <c r="O13" s="34">
        <f t="shared" si="3"/>
        <v>5</v>
      </c>
      <c r="P13" s="35"/>
      <c r="Q13" s="43">
        <v>6</v>
      </c>
      <c r="R13" s="44"/>
    </row>
    <row r="14" spans="1:18" ht="15" customHeight="1" x14ac:dyDescent="0.25">
      <c r="A14" s="29">
        <v>4</v>
      </c>
      <c r="B14" s="29">
        <v>50</v>
      </c>
      <c r="C14" s="30" t="s">
        <v>112</v>
      </c>
      <c r="D14" s="31">
        <v>4</v>
      </c>
      <c r="E14" s="32">
        <v>3</v>
      </c>
      <c r="F14" s="32">
        <v>5</v>
      </c>
      <c r="G14" s="32">
        <v>2</v>
      </c>
      <c r="H14" s="32">
        <v>6</v>
      </c>
      <c r="I14" s="32"/>
      <c r="J14" s="33"/>
      <c r="K14" s="29">
        <f t="shared" si="0"/>
        <v>20</v>
      </c>
      <c r="L14" s="29">
        <f t="shared" si="1"/>
        <v>2</v>
      </c>
      <c r="M14" s="29">
        <f t="shared" si="2"/>
        <v>6</v>
      </c>
      <c r="N14" s="34">
        <f t="shared" si="4"/>
        <v>12</v>
      </c>
      <c r="O14" s="34">
        <f t="shared" si="3"/>
        <v>4</v>
      </c>
      <c r="P14" s="35"/>
      <c r="Q14" s="43">
        <v>3</v>
      </c>
      <c r="R14" s="44"/>
    </row>
    <row r="15" spans="1:18" ht="15" customHeight="1" x14ac:dyDescent="0.25">
      <c r="A15" s="38">
        <v>5</v>
      </c>
      <c r="B15" s="38">
        <v>51</v>
      </c>
      <c r="C15" s="39" t="s">
        <v>116</v>
      </c>
      <c r="D15" s="40">
        <v>3</v>
      </c>
      <c r="E15" s="41">
        <v>2</v>
      </c>
      <c r="F15" s="41">
        <v>4</v>
      </c>
      <c r="G15" s="41">
        <v>3</v>
      </c>
      <c r="H15" s="41">
        <v>3</v>
      </c>
      <c r="I15" s="41"/>
      <c r="J15" s="42"/>
      <c r="K15" s="38">
        <f t="shared" si="0"/>
        <v>15</v>
      </c>
      <c r="L15" s="38">
        <f t="shared" si="1"/>
        <v>2</v>
      </c>
      <c r="M15" s="38">
        <f t="shared" si="2"/>
        <v>4</v>
      </c>
      <c r="N15" s="35">
        <f t="shared" si="4"/>
        <v>9</v>
      </c>
      <c r="O15" s="35">
        <f t="shared" si="3"/>
        <v>3</v>
      </c>
      <c r="P15" s="35"/>
      <c r="Q15" s="43">
        <v>2</v>
      </c>
      <c r="R15" s="44"/>
    </row>
    <row r="16" spans="1:18" ht="15" customHeight="1" x14ac:dyDescent="0.25">
      <c r="A16" s="38">
        <v>6</v>
      </c>
      <c r="B16" s="38">
        <v>55</v>
      </c>
      <c r="C16" s="39" t="s">
        <v>108</v>
      </c>
      <c r="D16" s="40">
        <v>2</v>
      </c>
      <c r="E16" s="41">
        <v>1</v>
      </c>
      <c r="F16" s="41">
        <v>2</v>
      </c>
      <c r="G16" s="41">
        <v>1</v>
      </c>
      <c r="H16" s="41">
        <v>2</v>
      </c>
      <c r="I16" s="41"/>
      <c r="J16" s="42"/>
      <c r="K16" s="38">
        <f t="shared" si="0"/>
        <v>8</v>
      </c>
      <c r="L16" s="38">
        <f t="shared" si="1"/>
        <v>1</v>
      </c>
      <c r="M16" s="38">
        <f t="shared" si="2"/>
        <v>2</v>
      </c>
      <c r="N16" s="35">
        <f t="shared" si="4"/>
        <v>5</v>
      </c>
      <c r="O16" s="35">
        <f t="shared" si="3"/>
        <v>1</v>
      </c>
      <c r="P16" s="35"/>
      <c r="Q16" s="43">
        <v>1</v>
      </c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V30"/>
  <sheetViews>
    <sheetView showGridLines="0" workbookViewId="0">
      <selection activeCell="L20" sqref="L20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117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7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thickBot="1" x14ac:dyDescent="0.3">
      <c r="A11" s="19">
        <v>1</v>
      </c>
      <c r="B11" s="19">
        <v>48</v>
      </c>
      <c r="C11" s="20" t="s">
        <v>118</v>
      </c>
      <c r="D11" s="21">
        <v>3</v>
      </c>
      <c r="E11" s="22">
        <v>3</v>
      </c>
      <c r="F11" s="22">
        <v>3</v>
      </c>
      <c r="G11" s="22">
        <v>3</v>
      </c>
      <c r="H11" s="22">
        <v>3</v>
      </c>
      <c r="I11" s="22"/>
      <c r="J11" s="23"/>
      <c r="K11" s="24">
        <f>SUM(D11:J11)</f>
        <v>15</v>
      </c>
      <c r="L11" s="24">
        <f>MIN(D11:J11)</f>
        <v>3</v>
      </c>
      <c r="M11" s="24">
        <f>MAX(D11:J11)</f>
        <v>3</v>
      </c>
      <c r="N11" s="25">
        <f>K11-L11-M11</f>
        <v>9</v>
      </c>
      <c r="O11" s="25">
        <f>RANK(N11,$N$11:$N$30,1)</f>
        <v>3</v>
      </c>
      <c r="P11" s="26"/>
      <c r="Q11" s="64">
        <v>3</v>
      </c>
      <c r="R11" s="65"/>
    </row>
    <row r="12" spans="1:18" ht="15" customHeight="1" x14ac:dyDescent="0.25">
      <c r="A12" s="38">
        <v>2</v>
      </c>
      <c r="B12" s="38">
        <v>50</v>
      </c>
      <c r="C12" s="39" t="s">
        <v>112</v>
      </c>
      <c r="D12" s="40">
        <v>2</v>
      </c>
      <c r="E12" s="41">
        <v>2</v>
      </c>
      <c r="F12" s="41">
        <v>2</v>
      </c>
      <c r="G12" s="41">
        <v>1</v>
      </c>
      <c r="H12" s="41">
        <v>4</v>
      </c>
      <c r="I12" s="41"/>
      <c r="J12" s="42"/>
      <c r="K12" s="24">
        <f>SUM(D12:J12)</f>
        <v>11</v>
      </c>
      <c r="L12" s="24">
        <f>MIN(D12:J12)</f>
        <v>1</v>
      </c>
      <c r="M12" s="24">
        <f>MAX(D12:J12)</f>
        <v>4</v>
      </c>
      <c r="N12" s="25">
        <f>K12-L12-M12</f>
        <v>6</v>
      </c>
      <c r="O12" s="25">
        <f>RANK(N12,$N$11:$N$30,1)</f>
        <v>2</v>
      </c>
      <c r="P12" s="35"/>
      <c r="Q12" s="43">
        <v>1</v>
      </c>
      <c r="R12" s="44"/>
    </row>
    <row r="13" spans="1:18" ht="15" customHeight="1" x14ac:dyDescent="0.25">
      <c r="A13" s="29">
        <v>3</v>
      </c>
      <c r="B13" s="29">
        <v>51</v>
      </c>
      <c r="C13" s="30" t="s">
        <v>116</v>
      </c>
      <c r="D13" s="31">
        <v>1</v>
      </c>
      <c r="E13" s="32">
        <v>1</v>
      </c>
      <c r="F13" s="32">
        <v>1</v>
      </c>
      <c r="G13" s="32">
        <v>2</v>
      </c>
      <c r="H13" s="32">
        <v>1</v>
      </c>
      <c r="I13" s="32"/>
      <c r="J13" s="33"/>
      <c r="K13" s="29">
        <f>SUM(D13:J13)</f>
        <v>6</v>
      </c>
      <c r="L13" s="29">
        <f>MIN(D13:J13)</f>
        <v>1</v>
      </c>
      <c r="M13" s="29">
        <f>MAX(D13:J13)</f>
        <v>2</v>
      </c>
      <c r="N13" s="34">
        <f>K13-L13-M13</f>
        <v>3</v>
      </c>
      <c r="O13" s="34">
        <f>RANK(N13,$N$11:$N$30,1)</f>
        <v>1</v>
      </c>
      <c r="P13" s="35"/>
      <c r="Q13" s="43">
        <v>2</v>
      </c>
      <c r="R13" s="44"/>
    </row>
    <row r="14" spans="1:18" ht="15" customHeight="1" x14ac:dyDescent="0.25">
      <c r="A14" s="29">
        <v>4</v>
      </c>
      <c r="B14" s="29">
        <v>54</v>
      </c>
      <c r="C14" s="30" t="s">
        <v>113</v>
      </c>
      <c r="D14" s="31">
        <v>4</v>
      </c>
      <c r="E14" s="32">
        <v>4</v>
      </c>
      <c r="F14" s="32">
        <v>4</v>
      </c>
      <c r="G14" s="32">
        <v>4</v>
      </c>
      <c r="H14" s="32">
        <v>2</v>
      </c>
      <c r="I14" s="32"/>
      <c r="J14" s="33"/>
      <c r="K14" s="29">
        <f>SUM(D14:J14)</f>
        <v>18</v>
      </c>
      <c r="L14" s="29">
        <f>MIN(D14:J14)</f>
        <v>2</v>
      </c>
      <c r="M14" s="29">
        <f>MAX(D14:J14)</f>
        <v>4</v>
      </c>
      <c r="N14" s="34">
        <f>K14-L14-M14</f>
        <v>12</v>
      </c>
      <c r="O14" s="34">
        <f>RANK(N14,$N$11:$N$30,1)</f>
        <v>4</v>
      </c>
      <c r="P14" s="35"/>
      <c r="Q14" s="43">
        <v>4</v>
      </c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V30"/>
  <sheetViews>
    <sheetView showGridLines="0" workbookViewId="0">
      <selection activeCell="J21" sqref="J21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119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8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thickBot="1" x14ac:dyDescent="0.3">
      <c r="A11" s="19">
        <v>1</v>
      </c>
      <c r="B11" s="19">
        <v>45</v>
      </c>
      <c r="C11" s="20" t="s">
        <v>41</v>
      </c>
      <c r="D11" s="21">
        <v>2</v>
      </c>
      <c r="E11" s="22">
        <v>3</v>
      </c>
      <c r="F11" s="22">
        <v>3</v>
      </c>
      <c r="G11" s="22">
        <v>3</v>
      </c>
      <c r="H11" s="22">
        <v>3</v>
      </c>
      <c r="I11" s="22"/>
      <c r="J11" s="23"/>
      <c r="K11" s="24">
        <f>SUM(D11:J11)</f>
        <v>14</v>
      </c>
      <c r="L11" s="24">
        <f>MIN(D11:J11)</f>
        <v>2</v>
      </c>
      <c r="M11" s="24">
        <f>MAX(D11:J11)</f>
        <v>3</v>
      </c>
      <c r="N11" s="25">
        <f>K11-L11-M11</f>
        <v>9</v>
      </c>
      <c r="O11" s="25">
        <f>RANK(N11,$N$11:$N$30,1)</f>
        <v>3</v>
      </c>
      <c r="P11" s="26"/>
      <c r="Q11" s="64">
        <v>3</v>
      </c>
      <c r="R11" s="65"/>
    </row>
    <row r="12" spans="1:18" ht="15" customHeight="1" x14ac:dyDescent="0.25">
      <c r="A12" s="38">
        <v>2</v>
      </c>
      <c r="B12" s="38">
        <v>49</v>
      </c>
      <c r="C12" s="39" t="s">
        <v>111</v>
      </c>
      <c r="D12" s="40">
        <v>1</v>
      </c>
      <c r="E12" s="41">
        <v>1</v>
      </c>
      <c r="F12" s="41">
        <v>1</v>
      </c>
      <c r="G12" s="41">
        <v>1</v>
      </c>
      <c r="H12" s="41">
        <v>2</v>
      </c>
      <c r="I12" s="41"/>
      <c r="J12" s="42"/>
      <c r="K12" s="24">
        <f>SUM(D12:J12)</f>
        <v>6</v>
      </c>
      <c r="L12" s="24">
        <f>MIN(D12:J12)</f>
        <v>1</v>
      </c>
      <c r="M12" s="24">
        <f>MAX(D12:J12)</f>
        <v>2</v>
      </c>
      <c r="N12" s="25">
        <f>K12-L12-M12</f>
        <v>3</v>
      </c>
      <c r="O12" s="25">
        <f>RANK(N12,$N$11:$N$30,1)</f>
        <v>1</v>
      </c>
      <c r="P12" s="35"/>
      <c r="Q12" s="43">
        <v>1</v>
      </c>
      <c r="R12" s="44"/>
    </row>
    <row r="13" spans="1:18" ht="15" customHeight="1" x14ac:dyDescent="0.25">
      <c r="A13" s="29">
        <v>3</v>
      </c>
      <c r="B13" s="29">
        <v>53</v>
      </c>
      <c r="C13" s="30" t="s">
        <v>42</v>
      </c>
      <c r="D13" s="31">
        <v>3</v>
      </c>
      <c r="E13" s="32">
        <v>2</v>
      </c>
      <c r="F13" s="32">
        <v>2</v>
      </c>
      <c r="G13" s="32">
        <v>2</v>
      </c>
      <c r="H13" s="32">
        <v>1</v>
      </c>
      <c r="I13" s="32"/>
      <c r="J13" s="33"/>
      <c r="K13" s="29">
        <f>SUM(D13:J13)</f>
        <v>10</v>
      </c>
      <c r="L13" s="29">
        <f>MIN(D13:J13)</f>
        <v>1</v>
      </c>
      <c r="M13" s="29">
        <f>MAX(D13:J13)</f>
        <v>3</v>
      </c>
      <c r="N13" s="34">
        <f>K13-L13-M13</f>
        <v>6</v>
      </c>
      <c r="O13" s="34">
        <f>RANK(N13,$N$11:$N$30,1)</f>
        <v>2</v>
      </c>
      <c r="P13" s="35"/>
      <c r="Q13" s="43">
        <v>2</v>
      </c>
      <c r="R13" s="44"/>
    </row>
    <row r="14" spans="1:18" ht="15" customHeight="1" x14ac:dyDescent="0.25">
      <c r="A14" s="29"/>
      <c r="B14" s="29"/>
      <c r="C14" s="30"/>
      <c r="D14" s="31"/>
      <c r="E14" s="32"/>
      <c r="F14" s="32"/>
      <c r="G14" s="32"/>
      <c r="H14" s="32"/>
      <c r="I14" s="32"/>
      <c r="J14" s="33"/>
      <c r="K14" s="29"/>
      <c r="L14" s="29"/>
      <c r="M14" s="29"/>
      <c r="N14" s="34"/>
      <c r="O14" s="34"/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30"/>
  <sheetViews>
    <sheetView showGridLines="0" workbookViewId="0">
      <selection activeCell="Q12" sqref="Q12"/>
    </sheetView>
  </sheetViews>
  <sheetFormatPr defaultColWidth="8.7109375" defaultRowHeight="15" customHeight="1" x14ac:dyDescent="0.25"/>
  <cols>
    <col min="1" max="1" width="9.28515625" style="71" customWidth="1"/>
    <col min="2" max="2" width="12.42578125" style="71" customWidth="1"/>
    <col min="3" max="3" width="18.7109375" style="71" customWidth="1"/>
    <col min="4" max="10" width="8.85546875" style="71" customWidth="1"/>
    <col min="11" max="11" width="10.7109375" style="71" customWidth="1"/>
    <col min="12" max="13" width="13.85546875" style="71" customWidth="1"/>
    <col min="14" max="14" width="14.42578125" style="71" customWidth="1"/>
    <col min="15" max="16" width="12.7109375" style="71" customWidth="1"/>
    <col min="17" max="256" width="8.85546875" style="71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25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x14ac:dyDescent="0.25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7"/>
      <c r="Q9" s="8"/>
      <c r="R9" s="9"/>
    </row>
    <row r="10" spans="1:18" ht="28.15" customHeight="1" x14ac:dyDescent="0.25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5</v>
      </c>
      <c r="C11" s="20" t="s">
        <v>31</v>
      </c>
      <c r="D11" s="21">
        <v>1</v>
      </c>
      <c r="E11" s="22">
        <v>1</v>
      </c>
      <c r="F11" s="22">
        <v>1</v>
      </c>
      <c r="G11" s="22">
        <v>1</v>
      </c>
      <c r="H11" s="22">
        <v>1</v>
      </c>
      <c r="I11" s="22"/>
      <c r="J11" s="23"/>
      <c r="K11" s="24">
        <f>SUM(D11:J11)</f>
        <v>5</v>
      </c>
      <c r="L11" s="24">
        <f>MIN(D11:J11)</f>
        <v>1</v>
      </c>
      <c r="M11" s="24">
        <f>MAX(D11:J11)</f>
        <v>1</v>
      </c>
      <c r="N11" s="25">
        <f>K11-L11-M11</f>
        <v>3</v>
      </c>
      <c r="O11" s="25">
        <f>RANK(N11,$N$11:$N$30,1)</f>
        <v>1</v>
      </c>
      <c r="P11" s="26"/>
      <c r="Q11" s="64">
        <v>1</v>
      </c>
      <c r="R11" s="65"/>
    </row>
    <row r="12" spans="1:18" ht="15" customHeight="1" x14ac:dyDescent="0.25">
      <c r="A12" s="38"/>
      <c r="B12" s="38"/>
      <c r="C12" s="39"/>
      <c r="D12" s="40"/>
      <c r="E12" s="41"/>
      <c r="F12" s="41"/>
      <c r="G12" s="41"/>
      <c r="H12" s="41"/>
      <c r="I12" s="41"/>
      <c r="J12" s="42"/>
      <c r="K12" s="38"/>
      <c r="L12" s="38"/>
      <c r="M12" s="38"/>
      <c r="N12" s="35"/>
      <c r="O12" s="35"/>
      <c r="P12" s="35"/>
      <c r="Q12" s="43"/>
      <c r="R12" s="44"/>
    </row>
    <row r="13" spans="1:18" ht="15" customHeight="1" x14ac:dyDescent="0.25">
      <c r="A13" s="38"/>
      <c r="B13" s="38"/>
      <c r="C13" s="39"/>
      <c r="D13" s="40"/>
      <c r="E13" s="41"/>
      <c r="F13" s="41"/>
      <c r="G13" s="41"/>
      <c r="H13" s="41"/>
      <c r="I13" s="41"/>
      <c r="J13" s="42"/>
      <c r="K13" s="38"/>
      <c r="L13" s="38"/>
      <c r="M13" s="38"/>
      <c r="N13" s="35"/>
      <c r="O13" s="35"/>
      <c r="P13" s="35"/>
      <c r="Q13" s="43"/>
      <c r="R13" s="44"/>
    </row>
    <row r="14" spans="1:18" ht="15" customHeight="1" x14ac:dyDescent="0.25">
      <c r="A14" s="38"/>
      <c r="B14" s="38"/>
      <c r="C14" s="39"/>
      <c r="D14" s="40"/>
      <c r="E14" s="41"/>
      <c r="F14" s="41"/>
      <c r="G14" s="41"/>
      <c r="H14" s="41"/>
      <c r="I14" s="41"/>
      <c r="J14" s="42"/>
      <c r="K14" s="38"/>
      <c r="L14" s="38"/>
      <c r="M14" s="38"/>
      <c r="N14" s="35"/>
      <c r="O14" s="35"/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x14ac:dyDescent="0.25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D9:O9"/>
    <mergeCell ref="A9:C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V30"/>
  <sheetViews>
    <sheetView showGridLines="0" workbookViewId="0">
      <selection activeCell="J15" sqref="J15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43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7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thickBot="1" x14ac:dyDescent="0.3">
      <c r="A11" s="19">
        <v>1</v>
      </c>
      <c r="B11" s="19">
        <v>48</v>
      </c>
      <c r="C11" s="20" t="s">
        <v>118</v>
      </c>
      <c r="D11" s="21">
        <v>1</v>
      </c>
      <c r="E11" s="22">
        <v>1</v>
      </c>
      <c r="F11" s="22">
        <v>2</v>
      </c>
      <c r="G11" s="22">
        <v>2</v>
      </c>
      <c r="H11" s="22">
        <v>2</v>
      </c>
      <c r="I11" s="22"/>
      <c r="J11" s="23"/>
      <c r="K11" s="24">
        <f>SUM(D11:J11)</f>
        <v>8</v>
      </c>
      <c r="L11" s="24">
        <f>MIN(D11:J11)</f>
        <v>1</v>
      </c>
      <c r="M11" s="24">
        <f>MAX(D11:J11)</f>
        <v>2</v>
      </c>
      <c r="N11" s="25">
        <f>K11-L11-M11</f>
        <v>5</v>
      </c>
      <c r="O11" s="25">
        <f>RANK(N11,$N$11:$N$30,1)</f>
        <v>2</v>
      </c>
      <c r="P11" s="26"/>
      <c r="Q11" s="64">
        <v>2</v>
      </c>
      <c r="R11" s="65"/>
    </row>
    <row r="12" spans="1:18" ht="15" customHeight="1" x14ac:dyDescent="0.25">
      <c r="A12" s="38">
        <v>2</v>
      </c>
      <c r="B12" s="38">
        <v>53</v>
      </c>
      <c r="C12" s="39" t="s">
        <v>42</v>
      </c>
      <c r="D12" s="40">
        <v>2</v>
      </c>
      <c r="E12" s="41">
        <v>2</v>
      </c>
      <c r="F12" s="41">
        <v>1</v>
      </c>
      <c r="G12" s="41">
        <v>1</v>
      </c>
      <c r="H12" s="41">
        <v>1</v>
      </c>
      <c r="I12" s="41"/>
      <c r="J12" s="42"/>
      <c r="K12" s="24">
        <f>SUM(D12:J12)</f>
        <v>7</v>
      </c>
      <c r="L12" s="24">
        <f>MIN(D12:J12)</f>
        <v>1</v>
      </c>
      <c r="M12" s="24">
        <f>MAX(D12:J12)</f>
        <v>2</v>
      </c>
      <c r="N12" s="25">
        <f>K12-L12-M12</f>
        <v>4</v>
      </c>
      <c r="O12" s="25">
        <f>RANK(N12,$N$11:$N$30,1)</f>
        <v>1</v>
      </c>
      <c r="P12" s="35"/>
      <c r="Q12" s="43">
        <v>1</v>
      </c>
      <c r="R12" s="44"/>
    </row>
    <row r="13" spans="1:18" ht="15" customHeight="1" x14ac:dyDescent="0.25">
      <c r="A13" s="29"/>
      <c r="B13" s="29"/>
      <c r="C13" s="30"/>
      <c r="D13" s="31"/>
      <c r="E13" s="32"/>
      <c r="F13" s="32"/>
      <c r="G13" s="32"/>
      <c r="H13" s="32"/>
      <c r="I13" s="32"/>
      <c r="J13" s="33"/>
      <c r="K13" s="29"/>
      <c r="L13" s="29"/>
      <c r="M13" s="29"/>
      <c r="N13" s="34"/>
      <c r="O13" s="34"/>
      <c r="P13" s="35"/>
      <c r="Q13" s="43"/>
      <c r="R13" s="44"/>
    </row>
    <row r="14" spans="1:18" ht="15" customHeight="1" x14ac:dyDescent="0.25">
      <c r="A14" s="29"/>
      <c r="B14" s="29"/>
      <c r="C14" s="30"/>
      <c r="D14" s="31"/>
      <c r="E14" s="32"/>
      <c r="F14" s="32"/>
      <c r="G14" s="32"/>
      <c r="H14" s="32"/>
      <c r="I14" s="32"/>
      <c r="J14" s="33"/>
      <c r="K14" s="29"/>
      <c r="L14" s="29"/>
      <c r="M14" s="29"/>
      <c r="N14" s="34"/>
      <c r="O14" s="34"/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V30"/>
  <sheetViews>
    <sheetView showGridLines="0" workbookViewId="0">
      <selection activeCell="N32" sqref="N32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44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7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thickBot="1" x14ac:dyDescent="0.3">
      <c r="A11" s="19">
        <v>1</v>
      </c>
      <c r="B11" s="19">
        <v>46</v>
      </c>
      <c r="C11" s="20" t="s">
        <v>120</v>
      </c>
      <c r="D11" s="21">
        <v>5</v>
      </c>
      <c r="E11" s="22">
        <v>5</v>
      </c>
      <c r="F11" s="102">
        <v>3</v>
      </c>
      <c r="G11" s="22">
        <v>4</v>
      </c>
      <c r="H11" s="102">
        <v>4</v>
      </c>
      <c r="I11" s="22"/>
      <c r="J11" s="23"/>
      <c r="K11" s="24">
        <f>SUM(D11:J11)</f>
        <v>21</v>
      </c>
      <c r="L11" s="24">
        <f>MIN(D11:J11)</f>
        <v>3</v>
      </c>
      <c r="M11" s="24">
        <f>MAX(D11:J11)</f>
        <v>5</v>
      </c>
      <c r="N11" s="25">
        <f>K11-L11-M11</f>
        <v>13</v>
      </c>
      <c r="O11" s="25">
        <f>RANK(N11,$N$11:$N$30,1)</f>
        <v>4</v>
      </c>
      <c r="P11" s="26">
        <v>5</v>
      </c>
      <c r="Q11" s="64">
        <v>5</v>
      </c>
      <c r="R11" s="65"/>
    </row>
    <row r="12" spans="1:18" ht="15" customHeight="1" x14ac:dyDescent="0.25">
      <c r="A12" s="38">
        <v>2</v>
      </c>
      <c r="B12" s="38">
        <v>50</v>
      </c>
      <c r="C12" s="39" t="s">
        <v>112</v>
      </c>
      <c r="D12" s="98">
        <v>4</v>
      </c>
      <c r="E12" s="99">
        <v>4</v>
      </c>
      <c r="F12" s="41">
        <v>5</v>
      </c>
      <c r="G12" s="99">
        <v>3</v>
      </c>
      <c r="H12" s="41">
        <v>5</v>
      </c>
      <c r="I12" s="41"/>
      <c r="J12" s="42"/>
      <c r="K12" s="24">
        <f>SUM(D12:J12)</f>
        <v>21</v>
      </c>
      <c r="L12" s="24">
        <f>MIN(D12:J12)</f>
        <v>3</v>
      </c>
      <c r="M12" s="24">
        <f>MAX(D12:J12)</f>
        <v>5</v>
      </c>
      <c r="N12" s="25">
        <f>K12-L12-M12</f>
        <v>13</v>
      </c>
      <c r="O12" s="25">
        <f>RANK(N12,$N$11:$N$30,1)</f>
        <v>4</v>
      </c>
      <c r="P12" s="35">
        <v>4</v>
      </c>
      <c r="Q12" s="43">
        <v>4</v>
      </c>
      <c r="R12" s="44"/>
    </row>
    <row r="13" spans="1:18" ht="15" customHeight="1" x14ac:dyDescent="0.25">
      <c r="A13" s="29">
        <v>3</v>
      </c>
      <c r="B13" s="29">
        <v>51</v>
      </c>
      <c r="C13" s="30" t="s">
        <v>116</v>
      </c>
      <c r="D13" s="31">
        <v>3</v>
      </c>
      <c r="E13" s="32">
        <v>3</v>
      </c>
      <c r="F13" s="32">
        <v>4</v>
      </c>
      <c r="G13" s="32">
        <v>5</v>
      </c>
      <c r="H13" s="32">
        <v>3</v>
      </c>
      <c r="I13" s="32"/>
      <c r="J13" s="33"/>
      <c r="K13" s="29">
        <f>SUM(D13:J13)</f>
        <v>18</v>
      </c>
      <c r="L13" s="29">
        <f>MIN(D13:J13)</f>
        <v>3</v>
      </c>
      <c r="M13" s="29">
        <f>MAX(D13:J13)</f>
        <v>5</v>
      </c>
      <c r="N13" s="34">
        <f>K13-L13-M13</f>
        <v>10</v>
      </c>
      <c r="O13" s="34">
        <f>RANK(N13,$N$11:$N$30,1)</f>
        <v>3</v>
      </c>
      <c r="P13" s="35">
        <v>3</v>
      </c>
      <c r="Q13" s="43">
        <v>3</v>
      </c>
      <c r="R13" s="44"/>
    </row>
    <row r="14" spans="1:18" ht="15" customHeight="1" x14ac:dyDescent="0.25">
      <c r="A14" s="29">
        <v>4</v>
      </c>
      <c r="B14" s="100">
        <v>52</v>
      </c>
      <c r="C14" s="101" t="s">
        <v>121</v>
      </c>
      <c r="D14" s="31">
        <v>1</v>
      </c>
      <c r="E14" s="32">
        <v>2</v>
      </c>
      <c r="F14" s="32">
        <v>1</v>
      </c>
      <c r="G14" s="32">
        <v>2</v>
      </c>
      <c r="H14" s="32">
        <v>2</v>
      </c>
      <c r="I14" s="32"/>
      <c r="J14" s="33"/>
      <c r="K14" s="29">
        <f>SUM(D14:J14)</f>
        <v>8</v>
      </c>
      <c r="L14" s="29">
        <f>MIN(D14:J14)</f>
        <v>1</v>
      </c>
      <c r="M14" s="29">
        <f>MAX(D14:J14)</f>
        <v>2</v>
      </c>
      <c r="N14" s="34">
        <f>K14-L14-M14</f>
        <v>5</v>
      </c>
      <c r="O14" s="34">
        <f>RANK(N14,$N$11:$N$30,1)</f>
        <v>2</v>
      </c>
      <c r="P14" s="35">
        <v>2</v>
      </c>
      <c r="Q14" s="43">
        <v>2</v>
      </c>
      <c r="R14" s="44"/>
    </row>
    <row r="15" spans="1:18" ht="15" customHeight="1" x14ac:dyDescent="0.25">
      <c r="A15" s="38">
        <v>5</v>
      </c>
      <c r="B15" s="38">
        <v>57</v>
      </c>
      <c r="C15" s="39" t="s">
        <v>122</v>
      </c>
      <c r="D15" s="40">
        <v>2</v>
      </c>
      <c r="E15" s="41">
        <v>1</v>
      </c>
      <c r="F15" s="41">
        <v>2</v>
      </c>
      <c r="G15" s="41">
        <v>1</v>
      </c>
      <c r="H15" s="41">
        <v>1</v>
      </c>
      <c r="I15" s="41"/>
      <c r="J15" s="42"/>
      <c r="K15" s="29">
        <f>SUM(D15:J15)</f>
        <v>7</v>
      </c>
      <c r="L15" s="29">
        <f>MIN(D15:J15)</f>
        <v>1</v>
      </c>
      <c r="M15" s="29">
        <f>MAX(D15:J15)</f>
        <v>2</v>
      </c>
      <c r="N15" s="34">
        <f>K15-L15-M15</f>
        <v>4</v>
      </c>
      <c r="O15" s="34">
        <f>RANK(N15,$N$11:$N$30,1)</f>
        <v>1</v>
      </c>
      <c r="P15" s="35">
        <v>1</v>
      </c>
      <c r="Q15" s="43">
        <v>1</v>
      </c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V30"/>
  <sheetViews>
    <sheetView showGridLines="0" tabSelected="1" workbookViewId="0">
      <selection activeCell="A11" sqref="A11:XFD11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45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7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thickBot="1" x14ac:dyDescent="0.3">
      <c r="A11" s="19">
        <v>1</v>
      </c>
      <c r="B11" s="19">
        <v>45</v>
      </c>
      <c r="C11" s="20" t="s">
        <v>41</v>
      </c>
      <c r="D11" s="21">
        <v>5</v>
      </c>
      <c r="E11" s="22">
        <v>5</v>
      </c>
      <c r="F11" s="22">
        <v>5</v>
      </c>
      <c r="G11" s="22">
        <v>5</v>
      </c>
      <c r="H11" s="22">
        <v>5</v>
      </c>
      <c r="I11" s="22"/>
      <c r="J11" s="23"/>
      <c r="K11" s="24">
        <f>SUM(D11:J11)</f>
        <v>25</v>
      </c>
      <c r="L11" s="24">
        <f>MIN(D11:J11)</f>
        <v>5</v>
      </c>
      <c r="M11" s="24">
        <f>MAX(D11:J11)</f>
        <v>5</v>
      </c>
      <c r="N11" s="25">
        <f>K11-L11-M11</f>
        <v>15</v>
      </c>
      <c r="O11" s="25">
        <f>RANK(N11,$N$11:$N$30,1)</f>
        <v>5</v>
      </c>
      <c r="P11" s="26">
        <v>5</v>
      </c>
      <c r="Q11" s="64">
        <v>4</v>
      </c>
      <c r="R11" s="65"/>
    </row>
    <row r="12" spans="1:18" ht="15" customHeight="1" x14ac:dyDescent="0.25">
      <c r="A12" s="38">
        <v>2</v>
      </c>
      <c r="B12" s="38">
        <v>47</v>
      </c>
      <c r="C12" s="103" t="s">
        <v>110</v>
      </c>
      <c r="D12" s="98">
        <v>1</v>
      </c>
      <c r="E12" s="41">
        <v>3</v>
      </c>
      <c r="F12" s="99">
        <v>1</v>
      </c>
      <c r="G12" s="41">
        <v>4</v>
      </c>
      <c r="H12" s="41">
        <v>2</v>
      </c>
      <c r="I12" s="41"/>
      <c r="J12" s="42"/>
      <c r="K12" s="24">
        <f>SUM(D12:J12)</f>
        <v>11</v>
      </c>
      <c r="L12" s="24">
        <f>MIN(D12:J12)</f>
        <v>1</v>
      </c>
      <c r="M12" s="24">
        <f>MAX(D12:J12)</f>
        <v>4</v>
      </c>
      <c r="N12" s="25">
        <f>K12-L12-M12</f>
        <v>6</v>
      </c>
      <c r="O12" s="25">
        <f>RANK(N12,$N$11:$N$30,1)</f>
        <v>1</v>
      </c>
      <c r="P12" s="35">
        <v>2</v>
      </c>
      <c r="Q12" s="43">
        <v>3</v>
      </c>
      <c r="R12" s="44"/>
    </row>
    <row r="13" spans="1:18" ht="15" customHeight="1" x14ac:dyDescent="0.25">
      <c r="A13" s="29">
        <v>3</v>
      </c>
      <c r="B13" s="29">
        <v>49</v>
      </c>
      <c r="C13" s="30" t="s">
        <v>111</v>
      </c>
      <c r="D13" s="31">
        <v>4</v>
      </c>
      <c r="E13" s="32">
        <v>4</v>
      </c>
      <c r="F13" s="32">
        <v>4</v>
      </c>
      <c r="G13" s="32">
        <v>3</v>
      </c>
      <c r="H13" s="32">
        <v>4</v>
      </c>
      <c r="I13" s="32"/>
      <c r="J13" s="33"/>
      <c r="K13" s="29">
        <f>SUM(D13:J13)</f>
        <v>19</v>
      </c>
      <c r="L13" s="29">
        <f>MIN(D13:J13)</f>
        <v>3</v>
      </c>
      <c r="M13" s="29">
        <f>MAX(D13:J13)</f>
        <v>4</v>
      </c>
      <c r="N13" s="34">
        <f>K13-L13-M13</f>
        <v>12</v>
      </c>
      <c r="O13" s="34">
        <f>RANK(N13,$N$11:$N$30,1)</f>
        <v>4</v>
      </c>
      <c r="P13" s="35">
        <v>4</v>
      </c>
      <c r="Q13" s="43">
        <v>5</v>
      </c>
      <c r="R13" s="44"/>
    </row>
    <row r="14" spans="1:18" ht="15" customHeight="1" x14ac:dyDescent="0.25">
      <c r="A14" s="29">
        <v>4</v>
      </c>
      <c r="B14" s="29">
        <v>55</v>
      </c>
      <c r="C14" s="104" t="s">
        <v>108</v>
      </c>
      <c r="D14" s="31">
        <v>2</v>
      </c>
      <c r="E14" s="105">
        <v>1</v>
      </c>
      <c r="F14" s="32">
        <v>2</v>
      </c>
      <c r="G14" s="32">
        <v>2</v>
      </c>
      <c r="H14" s="32">
        <v>3</v>
      </c>
      <c r="I14" s="32"/>
      <c r="J14" s="33"/>
      <c r="K14" s="29">
        <f>SUM(D14:J14)</f>
        <v>10</v>
      </c>
      <c r="L14" s="29">
        <f>MIN(D14:J14)</f>
        <v>1</v>
      </c>
      <c r="M14" s="29">
        <f>MAX(D14:J14)</f>
        <v>3</v>
      </c>
      <c r="N14" s="34">
        <f>K14-L14-M14</f>
        <v>6</v>
      </c>
      <c r="O14" s="34">
        <f>RANK(N14,$N$11:$N$30,1)</f>
        <v>1</v>
      </c>
      <c r="P14" s="35">
        <v>3</v>
      </c>
      <c r="Q14" s="43">
        <v>2</v>
      </c>
      <c r="R14" s="44"/>
    </row>
    <row r="15" spans="1:18" ht="15" customHeight="1" x14ac:dyDescent="0.25">
      <c r="A15" s="38">
        <v>5</v>
      </c>
      <c r="B15" s="38">
        <v>58</v>
      </c>
      <c r="C15" s="103" t="s">
        <v>114</v>
      </c>
      <c r="D15" s="40">
        <v>3</v>
      </c>
      <c r="E15" s="106">
        <v>2</v>
      </c>
      <c r="F15" s="41">
        <v>3</v>
      </c>
      <c r="G15" s="99">
        <v>1</v>
      </c>
      <c r="H15" s="99">
        <v>1</v>
      </c>
      <c r="I15" s="41"/>
      <c r="J15" s="42"/>
      <c r="K15" s="29">
        <f>SUM(D15:J15)</f>
        <v>10</v>
      </c>
      <c r="L15" s="29">
        <f>MIN(D15:J15)</f>
        <v>1</v>
      </c>
      <c r="M15" s="29">
        <f>MAX(D15:J15)</f>
        <v>3</v>
      </c>
      <c r="N15" s="34">
        <f>K15-L15-M15</f>
        <v>6</v>
      </c>
      <c r="O15" s="34">
        <f>RANK(N15,$N$11:$N$30,1)</f>
        <v>1</v>
      </c>
      <c r="P15" s="35">
        <v>1</v>
      </c>
      <c r="Q15" s="43">
        <v>1</v>
      </c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30"/>
  <sheetViews>
    <sheetView showGridLines="0" workbookViewId="0">
      <selection activeCell="M34" sqref="M34"/>
    </sheetView>
  </sheetViews>
  <sheetFormatPr defaultColWidth="8.7109375" defaultRowHeight="15" customHeight="1" x14ac:dyDescent="0.25"/>
  <cols>
    <col min="1" max="1" width="9.28515625" style="1" customWidth="1"/>
    <col min="2" max="2" width="12.42578125" style="1" customWidth="1"/>
    <col min="3" max="3" width="18.7109375" style="1" customWidth="1"/>
    <col min="4" max="10" width="8.85546875" style="1" customWidth="1"/>
    <col min="11" max="11" width="10.7109375" style="1" customWidth="1"/>
    <col min="12" max="13" width="13.85546875" style="1" customWidth="1"/>
    <col min="14" max="14" width="14.42578125" style="1" customWidth="1"/>
    <col min="15" max="16" width="12.7109375" style="1" customWidth="1"/>
    <col min="17" max="256" width="8.85546875" style="1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32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x14ac:dyDescent="0.25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7"/>
      <c r="Q9" s="8"/>
      <c r="R9" s="9"/>
    </row>
    <row r="10" spans="1:18" ht="28.15" customHeight="1" x14ac:dyDescent="0.25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4</v>
      </c>
      <c r="C11" s="20" t="s">
        <v>53</v>
      </c>
      <c r="D11" s="21">
        <v>1</v>
      </c>
      <c r="E11" s="22">
        <v>1</v>
      </c>
      <c r="F11" s="22">
        <v>1</v>
      </c>
      <c r="G11" s="22">
        <v>1</v>
      </c>
      <c r="H11" s="22">
        <v>1</v>
      </c>
      <c r="I11" s="22"/>
      <c r="J11" s="23"/>
      <c r="K11" s="24">
        <f>SUM(D11:J11)</f>
        <v>5</v>
      </c>
      <c r="L11" s="24">
        <f>MIN(D11:J11)</f>
        <v>1</v>
      </c>
      <c r="M11" s="24">
        <f>MAX(D11:J11)</f>
        <v>1</v>
      </c>
      <c r="N11" s="25">
        <f>K11-L11-M11</f>
        <v>3</v>
      </c>
      <c r="O11" s="25">
        <f>RANK(N11,$N$11:$N$30,1)</f>
        <v>1</v>
      </c>
      <c r="P11" s="26"/>
      <c r="Q11" s="27">
        <v>1</v>
      </c>
      <c r="R11" s="28"/>
    </row>
    <row r="12" spans="1:18" ht="15" customHeight="1" x14ac:dyDescent="0.25">
      <c r="A12" s="29">
        <v>2</v>
      </c>
      <c r="B12" s="29">
        <v>5</v>
      </c>
      <c r="C12" s="30" t="s">
        <v>31</v>
      </c>
      <c r="D12" s="31">
        <v>2</v>
      </c>
      <c r="E12" s="32">
        <v>2</v>
      </c>
      <c r="F12" s="32">
        <v>2</v>
      </c>
      <c r="G12" s="32">
        <v>2</v>
      </c>
      <c r="H12" s="32">
        <v>2</v>
      </c>
      <c r="I12" s="32"/>
      <c r="J12" s="33"/>
      <c r="K12" s="29">
        <f>SUM(D12:J12)</f>
        <v>10</v>
      </c>
      <c r="L12" s="29">
        <f>MIN(D12:J12)</f>
        <v>2</v>
      </c>
      <c r="M12" s="29">
        <f>MAX(D12:J12)</f>
        <v>2</v>
      </c>
      <c r="N12" s="34">
        <f>K12-L12-M12</f>
        <v>6</v>
      </c>
      <c r="O12" s="34">
        <f>RANK(N12,$N$11:$N$30,1)</f>
        <v>2</v>
      </c>
      <c r="P12" s="35"/>
      <c r="Q12" s="36">
        <v>2</v>
      </c>
      <c r="R12" s="37"/>
    </row>
    <row r="13" spans="1:18" ht="15" customHeight="1" x14ac:dyDescent="0.25">
      <c r="A13" s="29"/>
      <c r="B13" s="29"/>
      <c r="C13" s="30"/>
      <c r="D13" s="31"/>
      <c r="E13" s="32"/>
      <c r="F13" s="32"/>
      <c r="G13" s="32"/>
      <c r="H13" s="32"/>
      <c r="I13" s="32"/>
      <c r="J13" s="33"/>
      <c r="K13" s="29"/>
      <c r="L13" s="29"/>
      <c r="M13" s="29"/>
      <c r="N13" s="34"/>
      <c r="O13" s="34"/>
      <c r="P13" s="35"/>
      <c r="Q13" s="36"/>
      <c r="R13" s="37"/>
    </row>
    <row r="14" spans="1:18" ht="15" customHeight="1" x14ac:dyDescent="0.25">
      <c r="A14" s="29"/>
      <c r="B14" s="29"/>
      <c r="C14" s="30"/>
      <c r="D14" s="31"/>
      <c r="E14" s="32"/>
      <c r="F14" s="32"/>
      <c r="G14" s="32"/>
      <c r="H14" s="32"/>
      <c r="I14" s="32"/>
      <c r="J14" s="33"/>
      <c r="K14" s="29"/>
      <c r="L14" s="29"/>
      <c r="M14" s="29"/>
      <c r="N14" s="34"/>
      <c r="O14" s="34"/>
      <c r="P14" s="35"/>
      <c r="Q14" s="36"/>
      <c r="R14" s="37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x14ac:dyDescent="0.25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30"/>
  <sheetViews>
    <sheetView showGridLines="0" workbookViewId="0">
      <selection activeCell="J23" sqref="J23"/>
    </sheetView>
  </sheetViews>
  <sheetFormatPr defaultColWidth="8.7109375" defaultRowHeight="15" customHeight="1" x14ac:dyDescent="0.25"/>
  <cols>
    <col min="1" max="1" width="9.28515625" style="72" customWidth="1"/>
    <col min="2" max="2" width="12.42578125" style="72" customWidth="1"/>
    <col min="3" max="3" width="18.7109375" style="72" customWidth="1"/>
    <col min="4" max="10" width="8.85546875" style="72" customWidth="1"/>
    <col min="11" max="11" width="10.7109375" style="72" customWidth="1"/>
    <col min="12" max="13" width="13.85546875" style="72" customWidth="1"/>
    <col min="14" max="14" width="14.42578125" style="72" customWidth="1"/>
    <col min="15" max="16" width="12.7109375" style="72" customWidth="1"/>
    <col min="17" max="256" width="8.85546875" style="72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26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x14ac:dyDescent="0.25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7"/>
      <c r="Q9" s="8"/>
      <c r="R9" s="9"/>
    </row>
    <row r="10" spans="1:18" ht="28.15" customHeight="1" x14ac:dyDescent="0.25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4</v>
      </c>
      <c r="C11" s="20" t="s">
        <v>53</v>
      </c>
      <c r="D11" s="21">
        <v>1</v>
      </c>
      <c r="E11" s="22">
        <v>1</v>
      </c>
      <c r="F11" s="22">
        <v>1</v>
      </c>
      <c r="G11" s="22">
        <v>1</v>
      </c>
      <c r="H11" s="22">
        <v>1</v>
      </c>
      <c r="I11" s="22"/>
      <c r="J11" s="23"/>
      <c r="K11" s="24">
        <f>SUM(D11:J11)</f>
        <v>5</v>
      </c>
      <c r="L11" s="24">
        <f>MIN(D11:J11)</f>
        <v>1</v>
      </c>
      <c r="M11" s="24">
        <f>MAX(D11:J11)</f>
        <v>1</v>
      </c>
      <c r="N11" s="25">
        <f>K11-L11-M11</f>
        <v>3</v>
      </c>
      <c r="O11" s="25">
        <f>RANK(N11,$N$11:$N$30,1)</f>
        <v>1</v>
      </c>
      <c r="P11" s="26"/>
      <c r="Q11" s="64">
        <v>1</v>
      </c>
      <c r="R11" s="65"/>
    </row>
    <row r="12" spans="1:18" ht="15" customHeight="1" x14ac:dyDescent="0.25">
      <c r="A12" s="29">
        <v>2</v>
      </c>
      <c r="B12" s="29">
        <v>56</v>
      </c>
      <c r="C12" s="30" t="s">
        <v>123</v>
      </c>
      <c r="D12" s="31">
        <v>2</v>
      </c>
      <c r="E12" s="32">
        <v>2</v>
      </c>
      <c r="F12" s="32">
        <v>2</v>
      </c>
      <c r="G12" s="32">
        <v>2</v>
      </c>
      <c r="H12" s="32">
        <v>2</v>
      </c>
      <c r="I12" s="32"/>
      <c r="J12" s="33"/>
      <c r="K12" s="29">
        <f>SUM(D12:J12)</f>
        <v>10</v>
      </c>
      <c r="L12" s="29">
        <f>MIN(D12:J12)</f>
        <v>2</v>
      </c>
      <c r="M12" s="29">
        <f>MAX(D12:J12)</f>
        <v>2</v>
      </c>
      <c r="N12" s="34">
        <f>K12-L12-M12</f>
        <v>6</v>
      </c>
      <c r="O12" s="34">
        <f>RANK(N12,$N$11:$N$30,1)</f>
        <v>2</v>
      </c>
      <c r="P12" s="35"/>
      <c r="Q12" s="43">
        <v>2</v>
      </c>
      <c r="R12" s="44"/>
    </row>
    <row r="13" spans="1:18" ht="15" customHeight="1" x14ac:dyDescent="0.25">
      <c r="A13" s="29"/>
      <c r="B13" s="29"/>
      <c r="C13" s="30"/>
      <c r="D13" s="31"/>
      <c r="E13" s="32"/>
      <c r="F13" s="32"/>
      <c r="G13" s="32"/>
      <c r="H13" s="32"/>
      <c r="I13" s="32"/>
      <c r="J13" s="33"/>
      <c r="K13" s="29"/>
      <c r="L13" s="29"/>
      <c r="M13" s="29"/>
      <c r="N13" s="34"/>
      <c r="O13" s="34"/>
      <c r="P13" s="35"/>
      <c r="Q13" s="43"/>
      <c r="R13" s="44"/>
    </row>
    <row r="14" spans="1:18" ht="15" customHeight="1" x14ac:dyDescent="0.25">
      <c r="A14" s="38"/>
      <c r="B14" s="38"/>
      <c r="C14" s="39"/>
      <c r="D14" s="40"/>
      <c r="E14" s="41"/>
      <c r="F14" s="41"/>
      <c r="G14" s="41"/>
      <c r="H14" s="41"/>
      <c r="I14" s="41"/>
      <c r="J14" s="42"/>
      <c r="K14" s="38"/>
      <c r="L14" s="38"/>
      <c r="M14" s="38"/>
      <c r="N14" s="35"/>
      <c r="O14" s="35"/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x14ac:dyDescent="0.25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D9:O9"/>
    <mergeCell ref="A9:C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30"/>
  <sheetViews>
    <sheetView showGridLines="0" workbookViewId="0">
      <selection activeCell="H34" sqref="H34"/>
    </sheetView>
  </sheetViews>
  <sheetFormatPr defaultColWidth="8.7109375" defaultRowHeight="15" customHeight="1" x14ac:dyDescent="0.25"/>
  <cols>
    <col min="1" max="1" width="9.28515625" style="73" customWidth="1"/>
    <col min="2" max="2" width="12.42578125" style="73" customWidth="1"/>
    <col min="3" max="3" width="18.7109375" style="73" customWidth="1"/>
    <col min="4" max="10" width="8.85546875" style="73" customWidth="1"/>
    <col min="11" max="11" width="10.7109375" style="73" customWidth="1"/>
    <col min="12" max="13" width="13.85546875" style="73" customWidth="1"/>
    <col min="14" max="14" width="14.42578125" style="73" customWidth="1"/>
    <col min="15" max="16" width="12.7109375" style="73" customWidth="1"/>
    <col min="17" max="256" width="8.85546875" style="73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27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x14ac:dyDescent="0.25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7"/>
      <c r="Q9" s="8"/>
      <c r="R9" s="9"/>
    </row>
    <row r="10" spans="1:18" ht="28.15" customHeight="1" x14ac:dyDescent="0.25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1</v>
      </c>
      <c r="C11" s="20" t="s">
        <v>49</v>
      </c>
      <c r="D11" s="21">
        <v>4</v>
      </c>
      <c r="E11" s="22">
        <v>4</v>
      </c>
      <c r="F11" s="22">
        <v>4</v>
      </c>
      <c r="G11" s="22">
        <v>4</v>
      </c>
      <c r="H11" s="22">
        <v>4</v>
      </c>
      <c r="I11" s="22"/>
      <c r="J11" s="23"/>
      <c r="K11" s="24">
        <f>SUM(D11:J11)</f>
        <v>20</v>
      </c>
      <c r="L11" s="24">
        <f>MIN(D11:J11)</f>
        <v>4</v>
      </c>
      <c r="M11" s="24">
        <f>MAX(D11:J11)</f>
        <v>4</v>
      </c>
      <c r="N11" s="25">
        <f>K11-L11-M11</f>
        <v>12</v>
      </c>
      <c r="O11" s="25">
        <f>RANK(N11,$N$11:$N$30,1)</f>
        <v>4</v>
      </c>
      <c r="P11" s="26"/>
      <c r="Q11" s="64">
        <v>4</v>
      </c>
      <c r="R11" s="65"/>
    </row>
    <row r="12" spans="1:18" ht="15" customHeight="1" x14ac:dyDescent="0.25">
      <c r="A12" s="29">
        <v>2</v>
      </c>
      <c r="B12" s="29">
        <v>3</v>
      </c>
      <c r="C12" s="30" t="s">
        <v>51</v>
      </c>
      <c r="D12" s="31">
        <v>1</v>
      </c>
      <c r="E12" s="32">
        <v>1</v>
      </c>
      <c r="F12" s="32">
        <v>2</v>
      </c>
      <c r="G12" s="32">
        <v>2</v>
      </c>
      <c r="H12" s="32">
        <v>1</v>
      </c>
      <c r="I12" s="32"/>
      <c r="J12" s="33"/>
      <c r="K12" s="29">
        <f>SUM(D12:J12)</f>
        <v>7</v>
      </c>
      <c r="L12" s="29">
        <f>MIN(D12:J12)</f>
        <v>1</v>
      </c>
      <c r="M12" s="29">
        <f>MAX(D12:J12)</f>
        <v>2</v>
      </c>
      <c r="N12" s="34">
        <f>K12-L12-M12</f>
        <v>4</v>
      </c>
      <c r="O12" s="34">
        <f>RANK(N12,$N$11:$N$30,1)</f>
        <v>1</v>
      </c>
      <c r="P12" s="35"/>
      <c r="Q12" s="43">
        <v>2</v>
      </c>
      <c r="R12" s="44"/>
    </row>
    <row r="13" spans="1:18" ht="15" customHeight="1" x14ac:dyDescent="0.25">
      <c r="A13" s="29">
        <v>3</v>
      </c>
      <c r="B13" s="29">
        <v>4</v>
      </c>
      <c r="C13" s="30" t="s">
        <v>53</v>
      </c>
      <c r="D13" s="31">
        <v>3</v>
      </c>
      <c r="E13" s="32">
        <v>3</v>
      </c>
      <c r="F13" s="32">
        <v>3</v>
      </c>
      <c r="G13" s="32">
        <v>3</v>
      </c>
      <c r="H13" s="32">
        <v>3</v>
      </c>
      <c r="I13" s="32"/>
      <c r="J13" s="33"/>
      <c r="K13" s="29">
        <f>SUM(D13:J13)</f>
        <v>15</v>
      </c>
      <c r="L13" s="29">
        <f>MIN(D13:J13)</f>
        <v>3</v>
      </c>
      <c r="M13" s="29">
        <f>MAX(D13:J13)</f>
        <v>3</v>
      </c>
      <c r="N13" s="34">
        <f>K13-L13-M13</f>
        <v>9</v>
      </c>
      <c r="O13" s="34">
        <f>RANK(N13,$N$11:$N$30,1)</f>
        <v>3</v>
      </c>
      <c r="P13" s="35"/>
      <c r="Q13" s="43">
        <v>3</v>
      </c>
      <c r="R13" s="44"/>
    </row>
    <row r="14" spans="1:18" ht="15" customHeight="1" x14ac:dyDescent="0.25">
      <c r="A14" s="29">
        <v>4</v>
      </c>
      <c r="B14" s="29">
        <v>5</v>
      </c>
      <c r="C14" s="30" t="s">
        <v>31</v>
      </c>
      <c r="D14" s="31">
        <v>5</v>
      </c>
      <c r="E14" s="32">
        <v>5</v>
      </c>
      <c r="F14" s="32">
        <v>5</v>
      </c>
      <c r="G14" s="32">
        <v>5</v>
      </c>
      <c r="H14" s="32">
        <v>5</v>
      </c>
      <c r="I14" s="32"/>
      <c r="J14" s="33"/>
      <c r="K14" s="29">
        <f>SUM(D14:J14)</f>
        <v>25</v>
      </c>
      <c r="L14" s="29">
        <f>MIN(D14:J14)</f>
        <v>5</v>
      </c>
      <c r="M14" s="29">
        <f>MAX(D14:J14)</f>
        <v>5</v>
      </c>
      <c r="N14" s="34">
        <f>K14-L14-M14</f>
        <v>15</v>
      </c>
      <c r="O14" s="34">
        <f>RANK(N14,$N$11:$N$30,1)</f>
        <v>5</v>
      </c>
      <c r="P14" s="35"/>
      <c r="Q14" s="43">
        <v>5</v>
      </c>
      <c r="R14" s="44"/>
    </row>
    <row r="15" spans="1:18" ht="15" customHeight="1" x14ac:dyDescent="0.25">
      <c r="A15" s="29">
        <v>5</v>
      </c>
      <c r="B15" s="29">
        <v>6</v>
      </c>
      <c r="C15" s="30" t="s">
        <v>54</v>
      </c>
      <c r="D15" s="31">
        <v>2</v>
      </c>
      <c r="E15" s="32">
        <v>2</v>
      </c>
      <c r="F15" s="32">
        <v>1</v>
      </c>
      <c r="G15" s="32">
        <v>1</v>
      </c>
      <c r="H15" s="32">
        <v>2</v>
      </c>
      <c r="I15" s="32"/>
      <c r="J15" s="33"/>
      <c r="K15" s="29">
        <f>SUM(D15:J15)</f>
        <v>8</v>
      </c>
      <c r="L15" s="29">
        <f>MIN(D15:J15)</f>
        <v>1</v>
      </c>
      <c r="M15" s="29">
        <f>MAX(D15:J15)</f>
        <v>2</v>
      </c>
      <c r="N15" s="34">
        <f>K15-L15-M15</f>
        <v>5</v>
      </c>
      <c r="O15" s="34">
        <f>RANK(N15,$N$11:$N$30,1)</f>
        <v>2</v>
      </c>
      <c r="P15" s="35"/>
      <c r="Q15" s="43">
        <v>1</v>
      </c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x14ac:dyDescent="0.25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D9:O9"/>
    <mergeCell ref="A9:C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30"/>
  <sheetViews>
    <sheetView showGridLines="0" workbookViewId="0">
      <selection activeCell="Q11" sqref="Q11"/>
    </sheetView>
  </sheetViews>
  <sheetFormatPr defaultColWidth="8.7109375" defaultRowHeight="15" customHeight="1" x14ac:dyDescent="0.25"/>
  <cols>
    <col min="1" max="1" width="9.28515625" style="74" customWidth="1"/>
    <col min="2" max="2" width="12.42578125" style="74" customWidth="1"/>
    <col min="3" max="3" width="18.7109375" style="74" customWidth="1"/>
    <col min="4" max="10" width="8.85546875" style="74" customWidth="1"/>
    <col min="11" max="11" width="10.7109375" style="74" customWidth="1"/>
    <col min="12" max="13" width="13.85546875" style="74" customWidth="1"/>
    <col min="14" max="14" width="14.42578125" style="74" customWidth="1"/>
    <col min="15" max="16" width="12.7109375" style="74" customWidth="1"/>
    <col min="17" max="256" width="8.85546875" style="74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55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x14ac:dyDescent="0.25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7"/>
      <c r="Q9" s="8"/>
      <c r="R9" s="9"/>
    </row>
    <row r="10" spans="1:18" ht="28.15" customHeight="1" x14ac:dyDescent="0.25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10</v>
      </c>
      <c r="C11" s="20" t="s">
        <v>56</v>
      </c>
      <c r="D11" s="21">
        <v>1</v>
      </c>
      <c r="E11" s="22">
        <v>1</v>
      </c>
      <c r="F11" s="22">
        <v>1</v>
      </c>
      <c r="G11" s="22">
        <v>1</v>
      </c>
      <c r="H11" s="22">
        <v>1</v>
      </c>
      <c r="I11" s="22"/>
      <c r="J11" s="23"/>
      <c r="K11" s="24">
        <f>SUM(D11:J11)</f>
        <v>5</v>
      </c>
      <c r="L11" s="24">
        <f>MIN(D11:J11)</f>
        <v>1</v>
      </c>
      <c r="M11" s="24">
        <f>MAX(D11:J11)</f>
        <v>1</v>
      </c>
      <c r="N11" s="25">
        <f>K11-L11-M11</f>
        <v>3</v>
      </c>
      <c r="O11" s="25">
        <f>RANK(N11,$N$11:$N$30,1)</f>
        <v>1</v>
      </c>
      <c r="P11" s="26"/>
      <c r="Q11" s="64">
        <v>1</v>
      </c>
      <c r="R11" s="65"/>
    </row>
    <row r="12" spans="1:18" ht="15" customHeight="1" x14ac:dyDescent="0.25">
      <c r="A12" s="29"/>
      <c r="B12" s="29"/>
      <c r="C12" s="30"/>
      <c r="D12" s="31"/>
      <c r="E12" s="32"/>
      <c r="F12" s="32"/>
      <c r="G12" s="32"/>
      <c r="H12" s="32"/>
      <c r="I12" s="32"/>
      <c r="J12" s="33"/>
      <c r="K12" s="29"/>
      <c r="L12" s="29"/>
      <c r="M12" s="29"/>
      <c r="N12" s="34"/>
      <c r="O12" s="34"/>
      <c r="P12" s="35"/>
      <c r="Q12" s="43"/>
      <c r="R12" s="44"/>
    </row>
    <row r="13" spans="1:18" ht="15" customHeight="1" x14ac:dyDescent="0.25">
      <c r="A13" s="29"/>
      <c r="B13" s="29"/>
      <c r="C13" s="30"/>
      <c r="D13" s="31"/>
      <c r="E13" s="32"/>
      <c r="F13" s="32"/>
      <c r="G13" s="32"/>
      <c r="H13" s="32"/>
      <c r="I13" s="32"/>
      <c r="J13" s="33"/>
      <c r="K13" s="29"/>
      <c r="L13" s="29"/>
      <c r="M13" s="29"/>
      <c r="N13" s="34"/>
      <c r="O13" s="34"/>
      <c r="P13" s="35"/>
      <c r="Q13" s="43"/>
      <c r="R13" s="44"/>
    </row>
    <row r="14" spans="1:18" ht="15" customHeight="1" x14ac:dyDescent="0.25">
      <c r="A14" s="29"/>
      <c r="B14" s="29"/>
      <c r="C14" s="30"/>
      <c r="D14" s="31"/>
      <c r="E14" s="32"/>
      <c r="F14" s="32"/>
      <c r="G14" s="32"/>
      <c r="H14" s="32"/>
      <c r="I14" s="32"/>
      <c r="J14" s="33"/>
      <c r="K14" s="29"/>
      <c r="L14" s="29"/>
      <c r="M14" s="29"/>
      <c r="N14" s="34"/>
      <c r="O14" s="34"/>
      <c r="P14" s="35"/>
      <c r="Q14" s="43"/>
      <c r="R14" s="44"/>
    </row>
    <row r="15" spans="1:18" ht="15" customHeight="1" x14ac:dyDescent="0.25">
      <c r="A15" s="38"/>
      <c r="B15" s="38"/>
      <c r="C15" s="39"/>
      <c r="D15" s="40"/>
      <c r="E15" s="41"/>
      <c r="F15" s="41"/>
      <c r="G15" s="41"/>
      <c r="H15" s="41"/>
      <c r="I15" s="41"/>
      <c r="J15" s="42"/>
      <c r="K15" s="38"/>
      <c r="L15" s="38"/>
      <c r="M15" s="38"/>
      <c r="N15" s="35"/>
      <c r="O15" s="35"/>
      <c r="P15" s="35"/>
      <c r="Q15" s="43"/>
      <c r="R15" s="44"/>
    </row>
    <row r="16" spans="1:18" ht="15" customHeight="1" x14ac:dyDescent="0.25">
      <c r="A16" s="38"/>
      <c r="B16" s="38"/>
      <c r="C16" s="39"/>
      <c r="D16" s="40"/>
      <c r="E16" s="41"/>
      <c r="F16" s="41"/>
      <c r="G16" s="41"/>
      <c r="H16" s="41"/>
      <c r="I16" s="41"/>
      <c r="J16" s="42"/>
      <c r="K16" s="38"/>
      <c r="L16" s="38"/>
      <c r="M16" s="38"/>
      <c r="N16" s="35"/>
      <c r="O16" s="35"/>
      <c r="P16" s="35"/>
      <c r="Q16" s="43"/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x14ac:dyDescent="0.25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D9:O9"/>
    <mergeCell ref="A9:C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30"/>
  <sheetViews>
    <sheetView showGridLines="0" workbookViewId="0">
      <selection activeCell="M31" sqref="M31"/>
    </sheetView>
  </sheetViews>
  <sheetFormatPr defaultColWidth="8.7109375" defaultRowHeight="15" customHeight="1" x14ac:dyDescent="0.25"/>
  <cols>
    <col min="1" max="1" width="9.28515625" style="86" customWidth="1"/>
    <col min="2" max="2" width="12.42578125" style="86" customWidth="1"/>
    <col min="3" max="3" width="18.7109375" style="86" customWidth="1"/>
    <col min="4" max="10" width="8.85546875" style="86" customWidth="1"/>
    <col min="11" max="11" width="10.7109375" style="86" customWidth="1"/>
    <col min="12" max="13" width="13.85546875" style="86" customWidth="1"/>
    <col min="14" max="14" width="14.42578125" style="86" customWidth="1"/>
    <col min="15" max="16" width="12.7109375" style="86" customWidth="1"/>
    <col min="17" max="256" width="8.85546875" style="86" customWidth="1"/>
  </cols>
  <sheetData>
    <row r="1" spans="1:18" ht="15" customHeight="1" x14ac:dyDescent="0.25">
      <c r="A1" s="2" t="s">
        <v>47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" customHeight="1" x14ac:dyDescent="0.25">
      <c r="A2" s="2" t="s">
        <v>0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" customHeight="1" x14ac:dyDescent="0.25">
      <c r="A3" s="2" t="s">
        <v>48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31.15" customHeight="1" x14ac:dyDescent="0.5">
      <c r="A5" s="5" t="s">
        <v>1</v>
      </c>
      <c r="B5" s="3"/>
      <c r="C5" s="5" t="s">
        <v>57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4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6.149999999999999" customHeight="1" thickBot="1" x14ac:dyDescent="0.3">
      <c r="A9" s="89" t="s">
        <v>2</v>
      </c>
      <c r="B9" s="90"/>
      <c r="C9" s="91"/>
      <c r="D9" s="89" t="s">
        <v>3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88"/>
      <c r="Q9" s="8"/>
      <c r="R9" s="9"/>
    </row>
    <row r="10" spans="1:18" ht="28.15" customHeight="1" thickBot="1" x14ac:dyDescent="0.3">
      <c r="A10" s="10" t="s">
        <v>4</v>
      </c>
      <c r="B10" s="10" t="s">
        <v>5</v>
      </c>
      <c r="C10" s="11" t="s">
        <v>6</v>
      </c>
      <c r="D10" s="12" t="s">
        <v>7</v>
      </c>
      <c r="E10" s="13" t="s">
        <v>8</v>
      </c>
      <c r="F10" s="13" t="s">
        <v>9</v>
      </c>
      <c r="G10" s="13" t="s">
        <v>10</v>
      </c>
      <c r="H10" s="13" t="s">
        <v>11</v>
      </c>
      <c r="I10" s="13" t="s">
        <v>12</v>
      </c>
      <c r="J10" s="14" t="s">
        <v>13</v>
      </c>
      <c r="K10" s="15" t="s">
        <v>14</v>
      </c>
      <c r="L10" s="15" t="s">
        <v>15</v>
      </c>
      <c r="M10" s="15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8" t="s">
        <v>21</v>
      </c>
    </row>
    <row r="11" spans="1:18" ht="15.4" customHeight="1" x14ac:dyDescent="0.25">
      <c r="A11" s="19">
        <v>1</v>
      </c>
      <c r="B11" s="19">
        <v>8</v>
      </c>
      <c r="C11" s="20" t="s">
        <v>58</v>
      </c>
      <c r="D11" s="21">
        <v>1</v>
      </c>
      <c r="E11" s="22">
        <v>1</v>
      </c>
      <c r="F11" s="22">
        <v>1</v>
      </c>
      <c r="G11" s="22">
        <v>1</v>
      </c>
      <c r="H11" s="22">
        <v>1</v>
      </c>
      <c r="I11" s="22"/>
      <c r="J11" s="23"/>
      <c r="K11" s="24">
        <f>SUM(D11:J11)</f>
        <v>5</v>
      </c>
      <c r="L11" s="24">
        <f>MIN(D11:J11)</f>
        <v>1</v>
      </c>
      <c r="M11" s="24">
        <f>MAX(D11:J11)</f>
        <v>1</v>
      </c>
      <c r="N11" s="25">
        <f>K11-L11-M11</f>
        <v>3</v>
      </c>
      <c r="O11" s="25">
        <f>RANK(N11,$N$11:$N$30,1)</f>
        <v>1</v>
      </c>
      <c r="P11" s="26">
        <v>1</v>
      </c>
      <c r="Q11" s="64">
        <v>1</v>
      </c>
      <c r="R11" s="65"/>
    </row>
    <row r="12" spans="1:18" ht="15" customHeight="1" x14ac:dyDescent="0.25">
      <c r="A12" s="29">
        <v>2</v>
      </c>
      <c r="B12" s="29">
        <v>9</v>
      </c>
      <c r="C12" s="30" t="s">
        <v>59</v>
      </c>
      <c r="D12" s="31">
        <v>3</v>
      </c>
      <c r="E12" s="32">
        <v>4</v>
      </c>
      <c r="F12" s="32">
        <v>3</v>
      </c>
      <c r="G12" s="32">
        <v>3</v>
      </c>
      <c r="H12" s="32">
        <v>5</v>
      </c>
      <c r="I12" s="32"/>
      <c r="J12" s="33"/>
      <c r="K12" s="29">
        <f>SUM(D12:J12)</f>
        <v>18</v>
      </c>
      <c r="L12" s="29">
        <f>MIN(D12:J12)</f>
        <v>3</v>
      </c>
      <c r="M12" s="29">
        <f>MAX(D12:J12)</f>
        <v>5</v>
      </c>
      <c r="N12" s="34">
        <f>K12-L12-M12</f>
        <v>10</v>
      </c>
      <c r="O12" s="34">
        <f>RANK(N12,$N$11:$N$30,1)</f>
        <v>3</v>
      </c>
      <c r="P12" s="35">
        <v>3</v>
      </c>
      <c r="Q12" s="43">
        <v>3</v>
      </c>
      <c r="R12" s="44"/>
    </row>
    <row r="13" spans="1:18" ht="15" customHeight="1" x14ac:dyDescent="0.25">
      <c r="A13" s="29">
        <v>3</v>
      </c>
      <c r="B13" s="29">
        <v>10</v>
      </c>
      <c r="C13" s="30" t="s">
        <v>56</v>
      </c>
      <c r="D13" s="31">
        <v>5</v>
      </c>
      <c r="E13" s="32">
        <v>6</v>
      </c>
      <c r="F13" s="32">
        <v>6</v>
      </c>
      <c r="G13" s="32">
        <v>6</v>
      </c>
      <c r="H13" s="32">
        <v>6</v>
      </c>
      <c r="I13" s="32"/>
      <c r="J13" s="33"/>
      <c r="K13" s="29">
        <f>SUM(D13:J13)</f>
        <v>29</v>
      </c>
      <c r="L13" s="29">
        <f>MIN(D13:J13)</f>
        <v>5</v>
      </c>
      <c r="M13" s="29">
        <f>MAX(D13:J13)</f>
        <v>6</v>
      </c>
      <c r="N13" s="34">
        <f>K13-L13-M13</f>
        <v>18</v>
      </c>
      <c r="O13" s="34">
        <f>RANK(N13,$N$11:$N$30,1)</f>
        <v>6</v>
      </c>
      <c r="P13" s="35">
        <v>6</v>
      </c>
      <c r="Q13" s="43">
        <v>6</v>
      </c>
      <c r="R13" s="44"/>
    </row>
    <row r="14" spans="1:18" ht="15" customHeight="1" x14ac:dyDescent="0.25">
      <c r="A14" s="29">
        <v>4</v>
      </c>
      <c r="B14" s="29">
        <v>14</v>
      </c>
      <c r="C14" s="30" t="s">
        <v>60</v>
      </c>
      <c r="D14" s="31">
        <v>2</v>
      </c>
      <c r="E14" s="32">
        <v>3</v>
      </c>
      <c r="F14" s="32">
        <v>2</v>
      </c>
      <c r="G14" s="32">
        <v>2</v>
      </c>
      <c r="H14" s="32">
        <v>4</v>
      </c>
      <c r="I14" s="32"/>
      <c r="J14" s="33"/>
      <c r="K14" s="29">
        <f>SUM(D14:J14)</f>
        <v>13</v>
      </c>
      <c r="L14" s="29">
        <f>MIN(D14:J14)</f>
        <v>2</v>
      </c>
      <c r="M14" s="29">
        <f>MAX(D14:J14)</f>
        <v>4</v>
      </c>
      <c r="N14" s="34">
        <f>K14-L14-M14</f>
        <v>7</v>
      </c>
      <c r="O14" s="34">
        <f>RANK(N14,$N$11:$N$30,1)</f>
        <v>2</v>
      </c>
      <c r="P14" s="35">
        <v>2</v>
      </c>
      <c r="Q14" s="43">
        <v>2</v>
      </c>
      <c r="R14" s="44"/>
    </row>
    <row r="15" spans="1:18" ht="15" customHeight="1" x14ac:dyDescent="0.25">
      <c r="A15" s="38">
        <v>5</v>
      </c>
      <c r="B15" s="38">
        <v>16</v>
      </c>
      <c r="C15" s="39" t="s">
        <v>61</v>
      </c>
      <c r="D15" s="40">
        <v>6</v>
      </c>
      <c r="E15" s="99">
        <v>2</v>
      </c>
      <c r="F15" s="41">
        <v>5</v>
      </c>
      <c r="G15" s="41">
        <v>5</v>
      </c>
      <c r="H15" s="99">
        <v>2</v>
      </c>
      <c r="I15" s="41"/>
      <c r="J15" s="42"/>
      <c r="K15" s="29">
        <f t="shared" ref="K15:K16" si="0">SUM(D15:J15)</f>
        <v>20</v>
      </c>
      <c r="L15" s="29">
        <f t="shared" ref="L15:L16" si="1">MIN(D15:J15)</f>
        <v>2</v>
      </c>
      <c r="M15" s="29">
        <f t="shared" ref="M15:M16" si="2">MAX(D15:J15)</f>
        <v>6</v>
      </c>
      <c r="N15" s="34">
        <f t="shared" ref="N15:N16" si="3">K15-L15-M15</f>
        <v>12</v>
      </c>
      <c r="O15" s="34">
        <f t="shared" ref="O15:O16" si="4">RANK(N15,$N$11:$N$30,1)</f>
        <v>4</v>
      </c>
      <c r="P15" s="35">
        <v>5</v>
      </c>
      <c r="Q15" s="43">
        <v>5</v>
      </c>
      <c r="R15" s="44"/>
    </row>
    <row r="16" spans="1:18" ht="15" customHeight="1" x14ac:dyDescent="0.25">
      <c r="A16" s="38">
        <v>6</v>
      </c>
      <c r="B16" s="38">
        <v>18</v>
      </c>
      <c r="C16" s="39" t="s">
        <v>62</v>
      </c>
      <c r="D16" s="98">
        <v>4</v>
      </c>
      <c r="E16" s="41">
        <v>5</v>
      </c>
      <c r="F16" s="99">
        <v>4</v>
      </c>
      <c r="G16" s="99">
        <v>4</v>
      </c>
      <c r="H16" s="41">
        <v>3</v>
      </c>
      <c r="I16" s="41"/>
      <c r="J16" s="42"/>
      <c r="K16" s="29">
        <f t="shared" si="0"/>
        <v>20</v>
      </c>
      <c r="L16" s="29">
        <f t="shared" si="1"/>
        <v>3</v>
      </c>
      <c r="M16" s="29">
        <f t="shared" si="2"/>
        <v>5</v>
      </c>
      <c r="N16" s="34">
        <f t="shared" si="3"/>
        <v>12</v>
      </c>
      <c r="O16" s="34">
        <f t="shared" si="4"/>
        <v>4</v>
      </c>
      <c r="P16" s="35">
        <v>4</v>
      </c>
      <c r="Q16" s="43">
        <v>4</v>
      </c>
      <c r="R16" s="44"/>
    </row>
    <row r="17" spans="1:18" ht="15" customHeight="1" x14ac:dyDescent="0.25">
      <c r="A17" s="38"/>
      <c r="B17" s="38"/>
      <c r="C17" s="39"/>
      <c r="D17" s="40"/>
      <c r="E17" s="41"/>
      <c r="F17" s="41"/>
      <c r="G17" s="41"/>
      <c r="H17" s="41"/>
      <c r="I17" s="41"/>
      <c r="J17" s="42"/>
      <c r="K17" s="38"/>
      <c r="L17" s="38"/>
      <c r="M17" s="38"/>
      <c r="N17" s="35"/>
      <c r="O17" s="35"/>
      <c r="P17" s="35"/>
      <c r="Q17" s="43"/>
      <c r="R17" s="44"/>
    </row>
    <row r="18" spans="1:18" ht="15" customHeight="1" x14ac:dyDescent="0.25">
      <c r="A18" s="38"/>
      <c r="B18" s="38"/>
      <c r="C18" s="39"/>
      <c r="D18" s="40"/>
      <c r="E18" s="41"/>
      <c r="F18" s="41"/>
      <c r="G18" s="41"/>
      <c r="H18" s="41"/>
      <c r="I18" s="41"/>
      <c r="J18" s="42"/>
      <c r="K18" s="38"/>
      <c r="L18" s="38"/>
      <c r="M18" s="38"/>
      <c r="N18" s="35"/>
      <c r="O18" s="35"/>
      <c r="P18" s="35"/>
      <c r="Q18" s="43"/>
      <c r="R18" s="44"/>
    </row>
    <row r="19" spans="1:18" ht="15" customHeight="1" x14ac:dyDescent="0.25">
      <c r="A19" s="38"/>
      <c r="B19" s="38"/>
      <c r="C19" s="39"/>
      <c r="D19" s="40"/>
      <c r="E19" s="41"/>
      <c r="F19" s="41"/>
      <c r="G19" s="41"/>
      <c r="H19" s="41"/>
      <c r="I19" s="41"/>
      <c r="J19" s="42"/>
      <c r="K19" s="38"/>
      <c r="L19" s="38"/>
      <c r="M19" s="38"/>
      <c r="N19" s="35"/>
      <c r="O19" s="35"/>
      <c r="P19" s="35"/>
      <c r="Q19" s="43"/>
      <c r="R19" s="44"/>
    </row>
    <row r="20" spans="1:18" ht="15" customHeight="1" x14ac:dyDescent="0.25">
      <c r="A20" s="45"/>
      <c r="B20" s="45"/>
      <c r="C20" s="46"/>
      <c r="D20" s="47"/>
      <c r="E20" s="48"/>
      <c r="F20" s="48"/>
      <c r="G20" s="48"/>
      <c r="H20" s="48"/>
      <c r="I20" s="48"/>
      <c r="J20" s="49"/>
      <c r="K20" s="45"/>
      <c r="L20" s="45"/>
      <c r="M20" s="45"/>
      <c r="N20" s="35"/>
      <c r="O20" s="35"/>
      <c r="P20" s="35"/>
      <c r="Q20" s="50"/>
      <c r="R20" s="51"/>
    </row>
    <row r="21" spans="1:18" ht="15" customHeight="1" x14ac:dyDescent="0.25">
      <c r="A21" s="45"/>
      <c r="B21" s="45"/>
      <c r="C21" s="46"/>
      <c r="D21" s="47"/>
      <c r="E21" s="48"/>
      <c r="F21" s="48"/>
      <c r="G21" s="48"/>
      <c r="H21" s="48"/>
      <c r="I21" s="48"/>
      <c r="J21" s="49"/>
      <c r="K21" s="45"/>
      <c r="L21" s="45"/>
      <c r="M21" s="45"/>
      <c r="N21" s="35"/>
      <c r="O21" s="35"/>
      <c r="P21" s="35"/>
      <c r="Q21" s="50"/>
      <c r="R21" s="51"/>
    </row>
    <row r="22" spans="1:18" ht="15" customHeight="1" x14ac:dyDescent="0.25">
      <c r="A22" s="45"/>
      <c r="B22" s="45"/>
      <c r="C22" s="46"/>
      <c r="D22" s="47"/>
      <c r="E22" s="48"/>
      <c r="F22" s="48"/>
      <c r="G22" s="48"/>
      <c r="H22" s="48"/>
      <c r="I22" s="48"/>
      <c r="J22" s="49"/>
      <c r="K22" s="45"/>
      <c r="L22" s="45"/>
      <c r="M22" s="45"/>
      <c r="N22" s="35"/>
      <c r="O22" s="35"/>
      <c r="P22" s="35"/>
      <c r="Q22" s="50"/>
      <c r="R22" s="51"/>
    </row>
    <row r="23" spans="1:18" ht="15" customHeight="1" x14ac:dyDescent="0.25">
      <c r="A23" s="45"/>
      <c r="B23" s="45"/>
      <c r="C23" s="46"/>
      <c r="D23" s="47"/>
      <c r="E23" s="48"/>
      <c r="F23" s="48"/>
      <c r="G23" s="48"/>
      <c r="H23" s="48"/>
      <c r="I23" s="48"/>
      <c r="J23" s="49"/>
      <c r="K23" s="45"/>
      <c r="L23" s="45"/>
      <c r="M23" s="45"/>
      <c r="N23" s="35"/>
      <c r="O23" s="35"/>
      <c r="P23" s="35"/>
      <c r="Q23" s="50"/>
      <c r="R23" s="51"/>
    </row>
    <row r="24" spans="1:18" ht="15" customHeight="1" x14ac:dyDescent="0.25">
      <c r="A24" s="45"/>
      <c r="B24" s="45"/>
      <c r="C24" s="46"/>
      <c r="D24" s="47"/>
      <c r="E24" s="48"/>
      <c r="F24" s="48"/>
      <c r="G24" s="48"/>
      <c r="H24" s="48"/>
      <c r="I24" s="48"/>
      <c r="J24" s="49"/>
      <c r="K24" s="45"/>
      <c r="L24" s="45"/>
      <c r="M24" s="45"/>
      <c r="N24" s="35"/>
      <c r="O24" s="35"/>
      <c r="P24" s="35"/>
      <c r="Q24" s="50"/>
      <c r="R24" s="51"/>
    </row>
    <row r="25" spans="1:18" ht="15" customHeight="1" x14ac:dyDescent="0.25">
      <c r="A25" s="45"/>
      <c r="B25" s="45"/>
      <c r="C25" s="46"/>
      <c r="D25" s="47"/>
      <c r="E25" s="48"/>
      <c r="F25" s="48"/>
      <c r="G25" s="48"/>
      <c r="H25" s="48"/>
      <c r="I25" s="48"/>
      <c r="J25" s="49"/>
      <c r="K25" s="45"/>
      <c r="L25" s="45"/>
      <c r="M25" s="45"/>
      <c r="N25" s="35"/>
      <c r="O25" s="35"/>
      <c r="P25" s="35"/>
      <c r="Q25" s="50"/>
      <c r="R25" s="51"/>
    </row>
    <row r="26" spans="1:18" ht="15" customHeight="1" x14ac:dyDescent="0.25">
      <c r="A26" s="45"/>
      <c r="B26" s="45"/>
      <c r="C26" s="46"/>
      <c r="D26" s="47"/>
      <c r="E26" s="48"/>
      <c r="F26" s="48"/>
      <c r="G26" s="48"/>
      <c r="H26" s="48"/>
      <c r="I26" s="48"/>
      <c r="J26" s="49"/>
      <c r="K26" s="45"/>
      <c r="L26" s="45"/>
      <c r="M26" s="45"/>
      <c r="N26" s="35"/>
      <c r="O26" s="35"/>
      <c r="P26" s="35"/>
      <c r="Q26" s="50"/>
      <c r="R26" s="51"/>
    </row>
    <row r="27" spans="1:18" ht="15" customHeight="1" x14ac:dyDescent="0.25">
      <c r="A27" s="45"/>
      <c r="B27" s="45"/>
      <c r="C27" s="46"/>
      <c r="D27" s="47"/>
      <c r="E27" s="48"/>
      <c r="F27" s="48"/>
      <c r="G27" s="48"/>
      <c r="H27" s="48"/>
      <c r="I27" s="48"/>
      <c r="J27" s="49"/>
      <c r="K27" s="45"/>
      <c r="L27" s="45"/>
      <c r="M27" s="45"/>
      <c r="N27" s="35"/>
      <c r="O27" s="35"/>
      <c r="P27" s="35"/>
      <c r="Q27" s="50"/>
      <c r="R27" s="51"/>
    </row>
    <row r="28" spans="1:18" ht="15" customHeight="1" x14ac:dyDescent="0.25">
      <c r="A28" s="45"/>
      <c r="B28" s="45"/>
      <c r="C28" s="46"/>
      <c r="D28" s="47"/>
      <c r="E28" s="48"/>
      <c r="F28" s="48"/>
      <c r="G28" s="48"/>
      <c r="H28" s="48"/>
      <c r="I28" s="48"/>
      <c r="J28" s="49"/>
      <c r="K28" s="45"/>
      <c r="L28" s="45"/>
      <c r="M28" s="45"/>
      <c r="N28" s="35"/>
      <c r="O28" s="35"/>
      <c r="P28" s="35"/>
      <c r="Q28" s="50"/>
      <c r="R28" s="51"/>
    </row>
    <row r="29" spans="1:18" ht="15" customHeight="1" x14ac:dyDescent="0.25">
      <c r="A29" s="45"/>
      <c r="B29" s="45"/>
      <c r="C29" s="46"/>
      <c r="D29" s="47"/>
      <c r="E29" s="48"/>
      <c r="F29" s="48"/>
      <c r="G29" s="48"/>
      <c r="H29" s="48"/>
      <c r="I29" s="48"/>
      <c r="J29" s="49"/>
      <c r="K29" s="45"/>
      <c r="L29" s="45"/>
      <c r="M29" s="45"/>
      <c r="N29" s="35"/>
      <c r="O29" s="35"/>
      <c r="P29" s="35"/>
      <c r="Q29" s="50"/>
      <c r="R29" s="51"/>
    </row>
    <row r="30" spans="1:18" ht="15.75" customHeight="1" thickBot="1" x14ac:dyDescent="0.3">
      <c r="A30" s="52"/>
      <c r="B30" s="52"/>
      <c r="C30" s="53"/>
      <c r="D30" s="54"/>
      <c r="E30" s="55"/>
      <c r="F30" s="55"/>
      <c r="G30" s="55"/>
      <c r="H30" s="55"/>
      <c r="I30" s="55"/>
      <c r="J30" s="56"/>
      <c r="K30" s="52"/>
      <c r="L30" s="52"/>
      <c r="M30" s="52"/>
      <c r="N30" s="57"/>
      <c r="O30" s="57"/>
      <c r="P30" s="57"/>
      <c r="Q30" s="58"/>
      <c r="R30" s="59"/>
    </row>
  </sheetData>
  <mergeCells count="2">
    <mergeCell ref="A9:C9"/>
    <mergeCell ref="D9:O9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Men's bodybuilding Teen</vt:lpstr>
      <vt:lpstr>Men's bodybuilding Debut</vt:lpstr>
      <vt:lpstr>Men's bodybuilding Novice</vt:lpstr>
      <vt:lpstr>Men's Bodybuilding Masters 40+</vt:lpstr>
      <vt:lpstr>Men's Bodybuilding Masters 50+</vt:lpstr>
      <vt:lpstr>Men's Bodybuilding Masters 60+</vt:lpstr>
      <vt:lpstr>Men's Bodybuilding Open</vt:lpstr>
      <vt:lpstr>Men's Classic Physique Phys Cha</vt:lpstr>
      <vt:lpstr>Men's Classic Physique Debut</vt:lpstr>
      <vt:lpstr>Men's Classic Physique Novice</vt:lpstr>
      <vt:lpstr>Men's Classic Physique 40+</vt:lpstr>
      <vt:lpstr>Men's Classic Physique Open A</vt:lpstr>
      <vt:lpstr>Men's Classic Physique Open B</vt:lpstr>
      <vt:lpstr>Men's Physique Teen</vt:lpstr>
      <vt:lpstr>Men's Physique Debut</vt:lpstr>
      <vt:lpstr>Men's Physique Novice</vt:lpstr>
      <vt:lpstr>Men's Physique Masters 40+</vt:lpstr>
      <vt:lpstr>Men's Physique Masters 50+</vt:lpstr>
      <vt:lpstr>Men's Physique Open Class A</vt:lpstr>
      <vt:lpstr>Body Transformers</vt:lpstr>
      <vt:lpstr>Women's Physique Debut</vt:lpstr>
      <vt:lpstr>Women's Phys 35+</vt:lpstr>
      <vt:lpstr>Women's Phys Masters 50+</vt:lpstr>
      <vt:lpstr>Women's Phys Masters 60+</vt:lpstr>
      <vt:lpstr>Women's Physique Open</vt:lpstr>
      <vt:lpstr>Figure Teen</vt:lpstr>
      <vt:lpstr>Figure Debut</vt:lpstr>
      <vt:lpstr>Figure Novice</vt:lpstr>
      <vt:lpstr>Figure Masters 35+</vt:lpstr>
      <vt:lpstr>Figure Open</vt:lpstr>
      <vt:lpstr>Wellness Debut</vt:lpstr>
      <vt:lpstr>Wellness Novice</vt:lpstr>
      <vt:lpstr>Wellness Master's 35+</vt:lpstr>
      <vt:lpstr>Wellness Open</vt:lpstr>
      <vt:lpstr>Bikini Teen</vt:lpstr>
      <vt:lpstr>Bikini Debut</vt:lpstr>
      <vt:lpstr>Bikini Novice</vt:lpstr>
      <vt:lpstr>Bikini Masters 35+ A</vt:lpstr>
      <vt:lpstr>Bikini Masters 35+ B</vt:lpstr>
      <vt:lpstr>Bikini Masters 50+</vt:lpstr>
      <vt:lpstr>Bikini Open Class A</vt:lpstr>
      <vt:lpstr>Bikini Open Class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Galbraith, Rebecca</dc:creator>
  <cp:lastModifiedBy>Cygrymus, Loree</cp:lastModifiedBy>
  <dcterms:created xsi:type="dcterms:W3CDTF">2018-04-30T13:59:38Z</dcterms:created>
  <dcterms:modified xsi:type="dcterms:W3CDTF">2022-04-24T21:12:42Z</dcterms:modified>
</cp:coreProperties>
</file>